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L99" s="1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K99" s="1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44" i="62"/>
  <c r="AB98" i="61"/>
  <c r="AB9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57" l="1"/>
  <c r="F23" i="55"/>
  <c r="B99" i="63"/>
  <c r="F87" i="62"/>
  <c r="F61"/>
  <c r="F59" i="61"/>
  <c r="F27" i="56"/>
  <c r="B99"/>
  <c r="F53" i="58"/>
  <c r="F33" i="57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O78" s="1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N32"/>
  <c r="N36"/>
  <c r="N40"/>
  <c r="O40" s="1"/>
  <c r="N44"/>
  <c r="O44" s="1"/>
  <c r="N48"/>
  <c r="N52"/>
  <c r="O52" s="1"/>
  <c r="N55"/>
  <c r="N56"/>
  <c r="O56" s="1"/>
  <c r="N59"/>
  <c r="N60"/>
  <c r="N63"/>
  <c r="N64"/>
  <c r="O64" s="1"/>
  <c r="N67"/>
  <c r="N68"/>
  <c r="O68" s="1"/>
  <c r="N71"/>
  <c r="N72"/>
  <c r="O72" s="1"/>
  <c r="N75"/>
  <c r="N76"/>
  <c r="N79"/>
  <c r="N80"/>
  <c r="O80" s="1"/>
  <c r="N83"/>
  <c r="N84"/>
  <c r="N87"/>
  <c r="N88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9"/>
  <c r="O32"/>
  <c r="V40"/>
  <c r="V47"/>
  <c r="V59"/>
  <c r="V16"/>
  <c r="V24"/>
  <c r="V43"/>
  <c r="O43"/>
  <c r="O87"/>
  <c r="V87"/>
  <c r="V10" i="56"/>
  <c r="O10"/>
  <c r="V19"/>
  <c r="V24"/>
  <c r="V26"/>
  <c r="O26"/>
  <c r="O35"/>
  <c r="V40"/>
  <c r="O42"/>
  <c r="V51"/>
  <c r="O51"/>
  <c r="N8" i="55"/>
  <c r="F9"/>
  <c r="I99"/>
  <c r="M99"/>
  <c r="G10"/>
  <c r="N12"/>
  <c r="O12" s="1"/>
  <c r="F13"/>
  <c r="V22"/>
  <c r="N28"/>
  <c r="O28" s="1"/>
  <c r="F29"/>
  <c r="V38"/>
  <c r="N44"/>
  <c r="F45"/>
  <c r="V54"/>
  <c r="N60"/>
  <c r="O60" s="1"/>
  <c r="F61"/>
  <c r="O64"/>
  <c r="O80"/>
  <c r="O92"/>
  <c r="O13" i="56"/>
  <c r="O45"/>
  <c r="O65"/>
  <c r="O73"/>
  <c r="V3" i="55"/>
  <c r="V62"/>
  <c r="V66"/>
  <c r="O66"/>
  <c r="V74"/>
  <c r="O74"/>
  <c r="V82"/>
  <c r="V6" i="56"/>
  <c r="V15"/>
  <c r="O15"/>
  <c r="V22"/>
  <c r="O22"/>
  <c r="V31"/>
  <c r="O31"/>
  <c r="V36"/>
  <c r="V38"/>
  <c r="V47"/>
  <c r="O47"/>
  <c r="V52"/>
  <c r="V54"/>
  <c r="O54"/>
  <c r="V62"/>
  <c r="O62"/>
  <c r="V70"/>
  <c r="O70"/>
  <c r="V75"/>
  <c r="V78"/>
  <c r="O78"/>
  <c r="V86"/>
  <c r="V94"/>
  <c r="V68" i="57"/>
  <c r="V13" i="58"/>
  <c r="V12" i="55"/>
  <c r="V17"/>
  <c r="V28"/>
  <c r="V60"/>
  <c r="V90"/>
  <c r="O27" i="56"/>
  <c r="O32"/>
  <c r="V32"/>
  <c r="V34"/>
  <c r="O34"/>
  <c r="V50"/>
  <c r="O50"/>
  <c r="B99" i="55"/>
  <c r="F3"/>
  <c r="K99"/>
  <c r="O3"/>
  <c r="F5"/>
  <c r="O19"/>
  <c r="N20"/>
  <c r="F21"/>
  <c r="O35"/>
  <c r="N36"/>
  <c r="O36" s="1"/>
  <c r="F37"/>
  <c r="G50"/>
  <c r="O51"/>
  <c r="N52"/>
  <c r="O52" s="1"/>
  <c r="F53"/>
  <c r="O68"/>
  <c r="O76"/>
  <c r="O84"/>
  <c r="O21" i="56"/>
  <c r="O37"/>
  <c r="O53"/>
  <c r="O61"/>
  <c r="O69"/>
  <c r="O77"/>
  <c r="V70" i="55"/>
  <c r="O70"/>
  <c r="V78"/>
  <c r="V86"/>
  <c r="O86"/>
  <c r="V91"/>
  <c r="V7" i="56"/>
  <c r="V14"/>
  <c r="V30"/>
  <c r="O30"/>
  <c r="V44"/>
  <c r="O46"/>
  <c r="V58"/>
  <c r="V66"/>
  <c r="O66"/>
  <c r="V74"/>
  <c r="V82"/>
  <c r="V98"/>
  <c r="J99" i="55"/>
  <c r="G6"/>
  <c r="N24"/>
  <c r="N40"/>
  <c r="O40" s="1"/>
  <c r="N56"/>
  <c r="O56" s="1"/>
  <c r="O63"/>
  <c r="O96"/>
  <c r="V38" i="58"/>
  <c r="V63" i="55"/>
  <c r="V67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64" i="55"/>
  <c r="V68"/>
  <c r="V76"/>
  <c r="V80"/>
  <c r="V84"/>
  <c r="V88"/>
  <c r="V92"/>
  <c r="V96"/>
  <c r="F3" i="56"/>
  <c r="F99" s="1"/>
  <c r="V13"/>
  <c r="V21"/>
  <c r="V25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62"/>
  <c r="V65"/>
  <c r="V78"/>
  <c r="V94"/>
  <c r="V97"/>
  <c r="N3" i="56"/>
  <c r="G88" i="57"/>
  <c r="N90"/>
  <c r="F91"/>
  <c r="K99" i="58"/>
  <c r="U99"/>
  <c r="F9"/>
  <c r="F17"/>
  <c r="V26"/>
  <c r="O26"/>
  <c r="O42"/>
  <c r="O45"/>
  <c r="V58"/>
  <c r="V74"/>
  <c r="O74"/>
  <c r="V90"/>
  <c r="V93"/>
  <c r="O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8" l="1"/>
  <c r="O30"/>
  <c r="O82" i="55"/>
  <c r="O81" i="58"/>
  <c r="G8" i="56"/>
  <c r="V8" s="1"/>
  <c r="O65" i="58"/>
  <c r="O95" i="56"/>
  <c r="O9"/>
  <c r="O17" i="55"/>
  <c r="O71"/>
  <c r="O97" i="58"/>
  <c r="O41"/>
  <c r="O9"/>
  <c r="O25"/>
  <c r="O55" i="56"/>
  <c r="O43"/>
  <c r="O11"/>
  <c r="G4"/>
  <c r="V4" s="1"/>
  <c r="V95"/>
  <c r="O75"/>
  <c r="O67"/>
  <c r="O48"/>
  <c r="V23"/>
  <c r="V18"/>
  <c r="G98" i="55"/>
  <c r="G72"/>
  <c r="V71"/>
  <c r="G11"/>
  <c r="V11" s="1"/>
  <c r="O95"/>
  <c r="V94"/>
  <c r="O90"/>
  <c r="O62"/>
  <c r="G42"/>
  <c r="G34"/>
  <c r="G26"/>
  <c r="O7"/>
  <c r="O83" i="56"/>
  <c r="V39"/>
  <c r="E99"/>
  <c r="O8"/>
  <c r="O92"/>
  <c r="O91"/>
  <c r="O88"/>
  <c r="O87"/>
  <c r="O84"/>
  <c r="O79"/>
  <c r="O76"/>
  <c r="O71"/>
  <c r="O63"/>
  <c r="O60"/>
  <c r="O59"/>
  <c r="O36"/>
  <c r="O29"/>
  <c r="O28"/>
  <c r="O25"/>
  <c r="V17"/>
  <c r="V9"/>
  <c r="V5"/>
  <c r="O46" i="55"/>
  <c r="G44"/>
  <c r="V44" s="1"/>
  <c r="O22"/>
  <c r="E99"/>
  <c r="O24"/>
  <c r="O20"/>
  <c r="D99"/>
  <c r="V77" i="58"/>
  <c r="G75"/>
  <c r="V61"/>
  <c r="O53"/>
  <c r="V37"/>
  <c r="G27"/>
  <c r="O66"/>
  <c r="V41"/>
  <c r="O29"/>
  <c r="O22"/>
  <c r="G91"/>
  <c r="G59"/>
  <c r="G43"/>
  <c r="V43" s="1"/>
  <c r="O17"/>
  <c r="G11"/>
  <c r="V11" s="1"/>
  <c r="E99"/>
  <c r="O43"/>
  <c r="V25"/>
  <c r="O6"/>
  <c r="D99"/>
  <c r="G66" i="57"/>
  <c r="V66" s="1"/>
  <c r="G30"/>
  <c r="V30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11" i="55"/>
  <c r="O98"/>
  <c r="V98"/>
  <c r="O72"/>
  <c r="V72"/>
  <c r="O49"/>
  <c r="O44"/>
  <c r="O12" i="56"/>
  <c r="O75" i="58"/>
  <c r="V75"/>
  <c r="O27"/>
  <c r="V27"/>
  <c r="O61" i="57"/>
  <c r="V53"/>
  <c r="O30"/>
  <c r="V91" i="58"/>
  <c r="O91"/>
  <c r="O59"/>
  <c r="V59"/>
  <c r="O11"/>
  <c r="O56"/>
  <c r="V13" i="57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40" i="54" l="1"/>
  <c r="CG47"/>
  <c r="CG95"/>
  <c r="DA7"/>
  <c r="CO93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BF97"/>
  <c r="BF17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AY6"/>
  <c r="AY8"/>
  <c r="AY9"/>
  <c r="AY15"/>
  <c r="DI15"/>
  <c r="E15" i="40" s="1"/>
  <c r="DJ15" i="54"/>
  <c r="F15" i="40" s="1"/>
  <c r="AY17" i="54"/>
  <c r="AY19"/>
  <c r="DJ19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I58"/>
  <c r="E58" i="40" s="1"/>
  <c r="AY62" i="54"/>
  <c r="DI62"/>
  <c r="E62" i="40" s="1"/>
  <c r="AY72" i="54"/>
  <c r="AY79"/>
  <c r="DG79" s="1"/>
  <c r="C79" i="40" s="1"/>
  <c r="DI79" i="54"/>
  <c r="E79" i="40" s="1"/>
  <c r="DJ79" i="54"/>
  <c r="F79" i="40" s="1"/>
  <c r="AY81" i="54"/>
  <c r="AY83"/>
  <c r="DG83" s="1"/>
  <c r="C83" i="40" s="1"/>
  <c r="AY86" i="54"/>
  <c r="DG86" s="1"/>
  <c r="C86" i="40" s="1"/>
  <c r="AY95" i="54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G61" s="1"/>
  <c r="C61" i="40" s="1"/>
  <c r="DJ61" i="54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AY55"/>
  <c r="AY64"/>
  <c r="AY68"/>
  <c r="AY71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J8" i="54"/>
  <c r="F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53"/>
  <c r="DD30"/>
  <c r="F6" i="40"/>
  <c r="DK6" i="54"/>
  <c r="DD87"/>
  <c r="DD71"/>
  <c r="DD55"/>
  <c r="DD25"/>
  <c r="CW90"/>
  <c r="CW82"/>
  <c r="CW15"/>
  <c r="CW8"/>
  <c r="CW16"/>
  <c r="CP44"/>
  <c r="CP34"/>
  <c r="CP12"/>
  <c r="CI17"/>
  <c r="C5" i="40"/>
  <c r="DK5" i="54"/>
  <c r="CB10"/>
  <c r="CB61"/>
  <c r="CB38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0"/>
  <c r="AD50"/>
  <c r="AD62"/>
  <c r="AD70"/>
  <c r="AD94"/>
  <c r="AD6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V46" s="1"/>
  <c r="J48" i="44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<sst xmlns="http://schemas.openxmlformats.org/spreadsheetml/2006/main" count="8047" uniqueCount="542">
  <si>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</si>
  <si>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</si>
  <si>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</si>
  <si>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</si>
  <si>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</si>
  <si>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</si>
  <si>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</si>
  <si>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</si>
  <si>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</si>
  <si>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</si>
  <si>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</si>
  <si>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</si>
  <si>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</si>
  <si>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</si>
  <si>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</si>
  <si>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</si>
  <si>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</si>
  <si>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</si>
  <si>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</si>
  <si>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</si>
  <si>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</si>
  <si>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</si>
  <si>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</si>
  <si>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</si>
  <si>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</si>
  <si>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</si>
  <si>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</si>
  <si>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</si>
  <si>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</si>
  <si>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</si>
  <si>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</si>
  <si>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</si>
  <si>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</si>
  <si>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</si>
  <si>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</si>
  <si>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</si>
  <si>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</si>
  <si>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</si>
  <si>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</si>
  <si>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</si>
  <si>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</si>
  <si>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</si>
  <si>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</si>
  <si>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</si>
  <si>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</si>
  <si>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</si>
  <si>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</si>
  <si>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</si>
  <si>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</si>
  <si>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</si>
  <si>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</si>
  <si>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</si>
  <si>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</si>
  <si>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</si>
  <si>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</si>
  <si>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</si>
  <si>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</si>
  <si>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</si>
  <si>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</si>
  <si>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</si>
  <si>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</si>
  <si>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</si>
  <si>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</si>
  <si>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</si>
  <si>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</si>
  <si>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</si>
  <si>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</si>
  <si>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</si>
  <si>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</si>
  <si>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</si>
  <si>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</si>
  <si>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</si>
  <si>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</si>
  <si>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</si>
  <si>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</si>
  <si>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</si>
  <si>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</si>
  <si>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</si>
  <si>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</si>
  <si>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</si>
  <si>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</si>
  <si>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</si>
  <si>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</si>
  <si>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</si>
  <si>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</si>
  <si>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</si>
  <si>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</si>
  <si>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</si>
  <si>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</si>
  <si>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</si>
  <si>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</si>
  <si>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</si>
  <si>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</si>
  <si>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</si>
  <si>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</si>
  <si>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</si>
  <si>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</si>
  <si>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</si>
  <si>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</si>
  <si>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</si>
  <si>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</si>
  <si>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</si>
  <si>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</si>
  <si>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</si>
  <si>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</si>
  <si>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</si>
  <si>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</si>
  <si>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</si>
  <si>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</si>
  <si>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</si>
  <si>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</si>
  <si>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</si>
  <si>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</si>
  <si>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</si>
  <si>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</si>
  <si>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</si>
  <si>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</si>
  <si>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</si>
  <si>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</si>
  <si>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</si>
  <si>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</si>
  <si>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</si>
  <si>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</si>
  <si>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</si>
  <si>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</si>
  <si>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</si>
  <si>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</si>
  <si>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</si>
  <si>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</si>
  <si>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</si>
  <si>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</si>
  <si>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</si>
  <si>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</si>
  <si>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</si>
  <si>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</si>
  <si>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</si>
  <si>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</si>
  <si>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</si>
  <si>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</si>
  <si>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</si>
  <si>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</si>
  <si>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</si>
  <si>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</si>
  <si>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</si>
  <si>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</si>
  <si>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</si>
  <si>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</si>
  <si>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</si>
  <si>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</si>
  <si>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</si>
  <si>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</si>
  <si>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</si>
  <si>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</si>
  <si>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</si>
  <si>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</si>
  <si>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</si>
  <si>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</si>
  <si>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</si>
  <si>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</si>
  <si>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</si>
  <si>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</si>
  <si>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</si>
  <si>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</si>
  <si>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</si>
  <si>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</si>
  <si>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</si>
  <si>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</si>
  <si>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</si>
  <si>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</si>
  <si>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</si>
  <si>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</si>
  <si>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</si>
  <si>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</si>
  <si>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</si>
  <si>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</si>
  <si>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</si>
  <si>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</si>
  <si>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</si>
  <si>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</si>
  <si>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</si>
  <si>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</si>
  <si>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</si>
  <si>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</si>
  <si>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</si>
  <si>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</si>
  <si>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</si>
  <si>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</si>
  <si>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</si>
  <si>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</si>
  <si>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</si>
  <si>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</si>
  <si>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</si>
  <si>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</si>
  <si>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</si>
  <si>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</si>
  <si>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</si>
  <si>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</si>
  <si>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</si>
  <si>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</si>
  <si>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</si>
  <si>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</si>
  <si>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</si>
  <si>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</si>
  <si>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</si>
  <si>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</si>
  <si>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</si>
  <si>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</si>
  <si>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</si>
  <si>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</si>
  <si>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</si>
  <si>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</si>
  <si>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</si>
  <si>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</si>
  <si>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</si>
  <si>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</si>
  <si>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</si>
  <si>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</si>
  <si>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</si>
  <si>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</si>
  <si>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</si>
  <si>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</si>
  <si>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</si>
  <si>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</si>
  <si>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</si>
  <si>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</si>
  <si>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</si>
  <si>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</si>
  <si>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</si>
  <si>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</si>
  <si>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</si>
  <si>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</si>
  <si>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</si>
  <si>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</si>
  <si>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</si>
  <si>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</si>
  <si>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</si>
  <si>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</si>
  <si>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</si>
  <si>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</si>
  <si>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</si>
  <si>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</si>
  <si>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</si>
  <si>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</si>
  <si>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</si>
  <si>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</si>
  <si>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</si>
  <si>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</si>
  <si>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</si>
  <si>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</si>
  <si>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</si>
  <si>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</si>
  <si>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</si>
  <si>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</si>
  <si>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</si>
  <si>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</si>
  <si>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</si>
  <si>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</si>
  <si>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</si>
  <si>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</si>
  <si>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</si>
  <si>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</si>
  <si>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</si>
  <si>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</si>
  <si>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</si>
  <si>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</si>
  <si>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</si>
  <si>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</si>
  <si>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</si>
  <si>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</si>
  <si>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</si>
  <si>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</si>
  <si>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</si>
  <si>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</si>
  <si>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</si>
  <si>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</si>
  <si>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</si>
  <si>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</si>
  <si>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</si>
  <si>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</si>
  <si>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</si>
  <si>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</si>
  <si>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</si>
  <si>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</si>
  <si>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</si>
  <si>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</si>
  <si>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</si>
  <si>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</si>
  <si>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</si>
  <si>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</si>
  <si>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</si>
  <si>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</si>
  <si>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</si>
  <si>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</si>
  <si>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</si>
  <si>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</si>
  <si>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</si>
  <si>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</si>
  <si>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</si>
  <si>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</si>
  <si>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</si>
  <si>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</si>
  <si>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</si>
  <si>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</si>
  <si>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</si>
  <si>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</si>
  <si>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</si>
  <si>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</si>
  <si>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</si>
  <si>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</si>
  <si>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</si>
  <si>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</si>
  <si>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</si>
  <si>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</si>
  <si>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</si>
  <si>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</si>
  <si>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</si>
  <si>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</si>
  <si>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</si>
  <si>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</si>
  <si>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</si>
  <si>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</si>
  <si>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</si>
  <si>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</si>
  <si>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</si>
  <si>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</si>
  <si>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</si>
  <si>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</si>
  <si>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</si>
  <si>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</si>
  <si>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</si>
  <si>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</si>
  <si>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</si>
  <si>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</si>
  <si>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</si>
  <si>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</si>
  <si>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</si>
  <si>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</si>
  <si>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</si>
  <si>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</si>
  <si>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</si>
  <si>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</si>
  <si>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</si>
  <si>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</si>
  <si>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</si>
  <si>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</si>
  <si>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</si>
  <si>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</si>
  <si>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</si>
  <si>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</si>
  <si>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</si>
  <si>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</si>
  <si>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</si>
  <si>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</si>
  <si>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</si>
  <si>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</si>
  <si>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</si>
  <si>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</si>
  <si>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</si>
  <si>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</si>
  <si>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</si>
  <si>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</si>
  <si>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</si>
  <si>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</si>
  <si>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</si>
  <si>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</si>
  <si>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</si>
  <si>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</si>
  <si>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</si>
  <si>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</si>
  <si>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</si>
  <si>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</si>
  <si>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</si>
  <si>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</si>
  <si>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</si>
  <si>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</si>
  <si>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</si>
  <si>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</si>
  <si>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</si>
  <si>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</si>
  <si>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</si>
  <si>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</si>
  <si>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</si>
  <si>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</si>
  <si>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</si>
  <si>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</si>
  <si>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</si>
  <si>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</si>
  <si>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</si>
  <si>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</si>
  <si>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</si>
  <si>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</si>
  <si>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</si>
  <si>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</si>
  <si>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</si>
  <si>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</si>
  <si>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</si>
  <si>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</si>
  <si>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</si>
  <si>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</si>
  <si>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</si>
  <si>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</si>
  <si>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</si>
  <si>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</si>
  <si>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</si>
  <si>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</si>
  <si>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</si>
  <si>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</si>
  <si>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</si>
  <si>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</si>
  <si>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</si>
  <si>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</si>
  <si>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</si>
  <si>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</si>
  <si>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</si>
  <si>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</si>
  <si>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</si>
  <si>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</si>
  <si>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</si>
  <si>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</si>
  <si>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</si>
  <si>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</si>
  <si>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</si>
  <si>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</si>
  <si>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</si>
  <si>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</si>
  <si>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</si>
  <si>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</si>
  <si>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</si>
  <si>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</si>
  <si>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</si>
  <si>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</si>
  <si>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</si>
  <si>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</si>
  <si>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</si>
  <si>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</si>
  <si>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</si>
  <si>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</si>
  <si>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</si>
  <si>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</si>
  <si>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</si>
  <si>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</si>
  <si>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</si>
  <si>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</si>
  <si>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</si>
  <si>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</si>
  <si>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</si>
  <si>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</si>
  <si>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</si>
  <si>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</si>
  <si>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</si>
  <si>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</si>
  <si>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</si>
  <si>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</si>
  <si>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56IS2022/08/30</t>
  </si>
  <si>
    <t>ANTA_CRF(NR-87)</t>
  </si>
  <si>
    <t>ANTA_GF(NR-87)</t>
  </si>
  <si>
    <t>ANTA_LF(NR-87)</t>
  </si>
  <si>
    <t>ANTA_RF(NR-87)</t>
  </si>
  <si>
    <t>AURY_CRF(NR-87)</t>
  </si>
  <si>
    <t>AURY_GF(NR-87)</t>
  </si>
  <si>
    <t>AURY_LF(NR-87)</t>
  </si>
  <si>
    <t>AURY_RF(NR-87)</t>
  </si>
  <si>
    <t>BRBCL(ER-22)</t>
  </si>
  <si>
    <t>BSIUL(NR-87)</t>
  </si>
  <si>
    <t>CHAMERA1(NR-87)</t>
  </si>
  <si>
    <t>CHAMERA2(NR-87)</t>
  </si>
  <si>
    <t>CHAMERA3(NR-87)</t>
  </si>
  <si>
    <t>DADRI_CRF(NR-87)</t>
  </si>
  <si>
    <t>DADRI_GF(NR-87)</t>
  </si>
  <si>
    <t>DADRI_LF(NR-87)</t>
  </si>
  <si>
    <t>DADRI_RF(NR-87)</t>
  </si>
  <si>
    <t>DADRT2(NR-87)</t>
  </si>
  <si>
    <t>DHAULIGNGA(NR-87)</t>
  </si>
  <si>
    <t>DULHASTI(NR-87)</t>
  </si>
  <si>
    <t>FSTPP I &amp; II(ER-22)</t>
  </si>
  <si>
    <t>JHAJJAR(NR-87)</t>
  </si>
  <si>
    <t>KGSU1AND2(SR-48)</t>
  </si>
  <si>
    <t>KGSU3AND4(SR-48)</t>
  </si>
  <si>
    <t>KHSTPP-II(ER-22)</t>
  </si>
  <si>
    <t>KKNP(SR-48)</t>
  </si>
  <si>
    <t>KOTESHWR(NR-87)</t>
  </si>
  <si>
    <t>KUDGI(SR-48)</t>
  </si>
  <si>
    <t>MAPS(SR-48)</t>
  </si>
  <si>
    <t>NAPP(NR-87)</t>
  </si>
  <si>
    <t>NJPC(NR-87)</t>
  </si>
  <si>
    <t>NLCEXP(SR-48)</t>
  </si>
  <si>
    <t>NLCIIST1(SR-48)</t>
  </si>
  <si>
    <t>NLCIIST2(SR-48)</t>
  </si>
  <si>
    <t>NLCTS2EXP(SR-48)</t>
  </si>
  <si>
    <t>NNTPP(SR-48)</t>
  </si>
  <si>
    <t>NTPL(SR-48)</t>
  </si>
  <si>
    <t>PARBATI3(NR-87)</t>
  </si>
  <si>
    <t>RAPPB(NR-87)</t>
  </si>
  <si>
    <t>RAPPC(NR-87)</t>
  </si>
  <si>
    <t>RIHAND1(NR-87)</t>
  </si>
  <si>
    <t>RIHAND2(NR-87)</t>
  </si>
  <si>
    <t>RIHAND3(NR-87)</t>
  </si>
  <si>
    <t>RSTPSU1TO6(SR-48)</t>
  </si>
  <si>
    <t>RSTPSU7(SR-48)</t>
  </si>
  <si>
    <t>SALAL(NR-87)</t>
  </si>
  <si>
    <t>SASAN(WR-55)</t>
  </si>
  <si>
    <t>SEWA2(NR-87)</t>
  </si>
  <si>
    <t>SIMHST2(SR-48)</t>
  </si>
  <si>
    <t>SINGRAULI(NR-87)</t>
  </si>
  <si>
    <t>SINGRAULI_HYDRO(NR-87)</t>
  </si>
  <si>
    <t>TALA(ER-22)</t>
  </si>
  <si>
    <t>TALST2(SR-48)</t>
  </si>
  <si>
    <t>TANAKPUR(NR-87)</t>
  </si>
  <si>
    <t>TEHRI(NR-87)</t>
  </si>
  <si>
    <t>UNCHAHAR1(NR-87)</t>
  </si>
  <si>
    <t>UNCHAHAR2(NR-87)</t>
  </si>
  <si>
    <t>UNCHAHAR3(NR-87)</t>
  </si>
  <si>
    <t>UNCHAHAR4(NR-87)</t>
  </si>
  <si>
    <t>URI2(NR-87)</t>
  </si>
  <si>
    <t>VALLURNTECL(SR-48)</t>
  </si>
  <si>
    <t xml:space="preserve">0-08-2022 </t>
  </si>
  <si>
    <t>APNRL</t>
  </si>
  <si>
    <t>CHANJUII</t>
  </si>
  <si>
    <t>GBHHPL</t>
  </si>
  <si>
    <t>GEE_HP</t>
  </si>
  <si>
    <t>GMRKEL</t>
  </si>
  <si>
    <t>GOA_Beneficiary</t>
  </si>
  <si>
    <t>HP</t>
  </si>
  <si>
    <t>ITCWIND</t>
  </si>
  <si>
    <t>JPL</t>
  </si>
  <si>
    <t>JPNIGRIE_JNSTPP</t>
  </si>
  <si>
    <t>KWHEP</t>
  </si>
  <si>
    <t>Manipur_Ben</t>
  </si>
  <si>
    <t>Meghalaya_Ben</t>
  </si>
  <si>
    <t>MSEDCL</t>
  </si>
  <si>
    <t>NSLSUGAR</t>
  </si>
  <si>
    <t>SAINJ</t>
  </si>
  <si>
    <t>SCLTPS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</si>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</sst>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32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32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32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32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32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32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32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32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34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34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34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34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34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34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34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34</v>
          </cell>
          <cell r="K100">
            <v>0</v>
          </cell>
        </row>
      </sheetData>
      <sheetData sheetId="3">
        <row r="5">
          <cell r="B5">
            <v>120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>
        <row r="5">
          <cell r="B5">
            <v>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298.42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298.42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298.42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298.42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305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305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305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305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305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305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305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305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305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305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305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305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305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305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305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305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305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305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298.42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298.42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>
        <row r="5">
          <cell r="B5">
            <v>320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44803</v>
      </c>
      <c r="Z3" s="37">
        <f>S3</f>
        <v>44803</v>
      </c>
      <c r="AE3" s="36"/>
      <c r="AH3" s="38">
        <f>AV4</f>
        <v>44803</v>
      </c>
    </row>
    <row r="4" spans="1:48" ht="15.75" thickBot="1">
      <c r="A4" s="37">
        <f>frq!A1</f>
        <v>44803</v>
      </c>
      <c r="L4" s="37">
        <f>frq!A1</f>
        <v>44803</v>
      </c>
      <c r="P4" s="37">
        <f>frq!A1</f>
        <v>44803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44803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7.4999999999999997E-2</v>
      </c>
      <c r="H6" s="54">
        <f>(BAWANA!U3+BAWANA!V3)/4000</f>
        <v>0</v>
      </c>
      <c r="I6" s="54"/>
      <c r="J6" s="54">
        <f>G6+H6+I6</f>
        <v>7.4999999999999997E-2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7.6249999999999998E-2</v>
      </c>
      <c r="H18" s="54">
        <f>(BAWANA!U15+BAWANA!V15)/4000</f>
        <v>0</v>
      </c>
      <c r="I18" s="54"/>
      <c r="J18" s="54">
        <f t="shared" si="3"/>
        <v>7.6249999999999998E-2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7.6249999999999998E-2</v>
      </c>
      <c r="H19" s="54">
        <f>(BAWANA!U16+BAWANA!V16)/4000</f>
        <v>0</v>
      </c>
      <c r="I19" s="54"/>
      <c r="J19" s="54">
        <f t="shared" si="3"/>
        <v>7.6249999999999998E-2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7.4605000000000005E-2</v>
      </c>
      <c r="H20" s="54">
        <f>(BAWANA!U17+BAWANA!V17)/4000</f>
        <v>0</v>
      </c>
      <c r="I20" s="54"/>
      <c r="J20" s="54">
        <f t="shared" si="3"/>
        <v>7.4605000000000005E-2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7.4605000000000005E-2</v>
      </c>
      <c r="H21" s="54">
        <f>(BAWANA!U18+BAWANA!V18)/4000</f>
        <v>0</v>
      </c>
      <c r="I21" s="54"/>
      <c r="J21" s="54">
        <f t="shared" si="3"/>
        <v>7.4605000000000005E-2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7.4605000000000005E-2</v>
      </c>
      <c r="H22" s="54">
        <f>(BAWANA!U19+BAWANA!V19)/4000</f>
        <v>0</v>
      </c>
      <c r="I22" s="54"/>
      <c r="J22" s="54">
        <f t="shared" si="3"/>
        <v>7.4605000000000005E-2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7.4605000000000005E-2</v>
      </c>
      <c r="H23" s="54">
        <f>(BAWANA!U20+BAWANA!V20)/4000</f>
        <v>0</v>
      </c>
      <c r="I23" s="54"/>
      <c r="J23" s="54">
        <f t="shared" si="3"/>
        <v>7.4605000000000005E-2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7.6249999999999998E-2</v>
      </c>
      <c r="H24" s="54">
        <f>(BAWANA!U21+BAWANA!V21)/4000</f>
        <v>0</v>
      </c>
      <c r="I24" s="54"/>
      <c r="J24" s="54">
        <f t="shared" si="3"/>
        <v>7.6249999999999998E-2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7.6249999999999998E-2</v>
      </c>
      <c r="H25" s="54">
        <f>(BAWANA!U22+BAWANA!V22)/4000</f>
        <v>0</v>
      </c>
      <c r="I25" s="54"/>
      <c r="J25" s="54">
        <f t="shared" si="3"/>
        <v>7.6249999999999998E-2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7.6249999999999998E-2</v>
      </c>
      <c r="H26" s="54">
        <f>(BAWANA!U23+BAWANA!V23)/4000</f>
        <v>0</v>
      </c>
      <c r="I26" s="54"/>
      <c r="J26" s="54">
        <f t="shared" si="3"/>
        <v>7.6249999999999998E-2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7.6249999999999998E-2</v>
      </c>
      <c r="H27" s="54">
        <f>(BAWANA!U24+BAWANA!V24)/4000</f>
        <v>0</v>
      </c>
      <c r="I27" s="54"/>
      <c r="J27" s="54">
        <f t="shared" si="3"/>
        <v>7.6249999999999998E-2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7.6249999999999998E-2</v>
      </c>
      <c r="H28" s="54">
        <f>(BAWANA!U25+BAWANA!V25)/4000</f>
        <v>0</v>
      </c>
      <c r="I28" s="54"/>
      <c r="J28" s="54">
        <f t="shared" si="3"/>
        <v>7.6249999999999998E-2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7.6249999999999998E-2</v>
      </c>
      <c r="H29" s="54">
        <f>(BAWANA!U26+BAWANA!V26)/4000</f>
        <v>0</v>
      </c>
      <c r="I29" s="54"/>
      <c r="J29" s="54">
        <f t="shared" si="3"/>
        <v>7.6249999999999998E-2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7.6249999999999998E-2</v>
      </c>
      <c r="H30" s="54">
        <f>(BAWANA!U27+BAWANA!V27)/4000</f>
        <v>0</v>
      </c>
      <c r="I30" s="54"/>
      <c r="J30" s="54">
        <f t="shared" si="3"/>
        <v>7.6249999999999998E-2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7.6249999999999998E-2</v>
      </c>
      <c r="H31" s="54">
        <f>(BAWANA!U28+BAWANA!V28)/4000</f>
        <v>0</v>
      </c>
      <c r="I31" s="54"/>
      <c r="J31" s="54">
        <f t="shared" si="3"/>
        <v>7.6249999999999998E-2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7.6249999999999998E-2</v>
      </c>
      <c r="H32" s="54">
        <f>(BAWANA!U29+BAWANA!V29)/4000</f>
        <v>0</v>
      </c>
      <c r="I32" s="54"/>
      <c r="J32" s="54">
        <f t="shared" si="3"/>
        <v>7.6249999999999998E-2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7.6249999999999998E-2</v>
      </c>
      <c r="H33" s="54">
        <f>(BAWANA!U30+BAWANA!V30)/4000</f>
        <v>0</v>
      </c>
      <c r="I33" s="54"/>
      <c r="J33" s="54">
        <f t="shared" si="3"/>
        <v>7.6249999999999998E-2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7.6249999999999998E-2</v>
      </c>
      <c r="H34" s="54">
        <f>(BAWANA!U31+BAWANA!V31)/4000</f>
        <v>0</v>
      </c>
      <c r="I34" s="54"/>
      <c r="J34" s="54">
        <f t="shared" si="3"/>
        <v>7.6249999999999998E-2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7.6249999999999998E-2</v>
      </c>
      <c r="H35" s="54">
        <f>(BAWANA!U32+BAWANA!V32)/4000</f>
        <v>0</v>
      </c>
      <c r="I35" s="54"/>
      <c r="J35" s="54">
        <f t="shared" si="3"/>
        <v>7.6249999999999998E-2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7.6249999999999998E-2</v>
      </c>
      <c r="H36" s="54">
        <f>(BAWANA!U33+BAWANA!V33)/4000</f>
        <v>0</v>
      </c>
      <c r="I36" s="54"/>
      <c r="J36" s="54">
        <f t="shared" si="3"/>
        <v>7.6249999999999998E-2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7.6249999999999998E-2</v>
      </c>
      <c r="H37" s="54">
        <f>(BAWANA!U34+BAWANA!V34)/4000</f>
        <v>0</v>
      </c>
      <c r="I37" s="54"/>
      <c r="J37" s="54">
        <f t="shared" si="3"/>
        <v>7.6249999999999998E-2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7.6249999999999998E-2</v>
      </c>
      <c r="H38" s="54">
        <f>(BAWANA!U35+BAWANA!V35)/4000</f>
        <v>0</v>
      </c>
      <c r="I38" s="54"/>
      <c r="J38" s="54">
        <f t="shared" si="3"/>
        <v>7.6249999999999998E-2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7.6249999999999998E-2</v>
      </c>
      <c r="H39" s="54">
        <f>(BAWANA!U36+BAWANA!V36)/4000</f>
        <v>0</v>
      </c>
      <c r="I39" s="54"/>
      <c r="J39" s="54">
        <f t="shared" si="3"/>
        <v>7.6249999999999998E-2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7.6249999999999998E-2</v>
      </c>
      <c r="H40" s="54">
        <f>(BAWANA!U37+BAWANA!V37)/4000</f>
        <v>0</v>
      </c>
      <c r="I40" s="54"/>
      <c r="J40" s="54">
        <f t="shared" si="3"/>
        <v>7.6249999999999998E-2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7.6249999999999998E-2</v>
      </c>
      <c r="H41" s="54">
        <f>(BAWANA!U38+BAWANA!V38)/4000</f>
        <v>0</v>
      </c>
      <c r="I41" s="54"/>
      <c r="J41" s="54">
        <f t="shared" si="3"/>
        <v>7.6249999999999998E-2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7.6249999999999998E-2</v>
      </c>
      <c r="H42" s="54">
        <f>(BAWANA!U39+BAWANA!V39)/4000</f>
        <v>0</v>
      </c>
      <c r="I42" s="54"/>
      <c r="J42" s="54">
        <f t="shared" si="3"/>
        <v>7.6249999999999998E-2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7.6249999999999998E-2</v>
      </c>
      <c r="H43" s="54">
        <f>(BAWANA!U40+BAWANA!V40)/4000</f>
        <v>0</v>
      </c>
      <c r="I43" s="54"/>
      <c r="J43" s="54">
        <f t="shared" si="3"/>
        <v>7.6249999999999998E-2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7.6249999999999998E-2</v>
      </c>
      <c r="H44" s="54">
        <f>(BAWANA!U41+BAWANA!V41)/4000</f>
        <v>0</v>
      </c>
      <c r="I44" s="54"/>
      <c r="J44" s="54">
        <f t="shared" si="3"/>
        <v>7.6249999999999998E-2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7.6249999999999998E-2</v>
      </c>
      <c r="H45" s="54">
        <f>(BAWANA!U42+BAWANA!V42)/4000</f>
        <v>0</v>
      </c>
      <c r="I45" s="54"/>
      <c r="J45" s="54">
        <f t="shared" si="3"/>
        <v>7.6249999999999998E-2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7.4605000000000005E-2</v>
      </c>
      <c r="H56" s="54">
        <f>(BAWANA!U53+BAWANA!V53)/4000</f>
        <v>0</v>
      </c>
      <c r="I56" s="54"/>
      <c r="J56" s="54">
        <f t="shared" si="3"/>
        <v>7.4605000000000005E-2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7.4605000000000005E-2</v>
      </c>
      <c r="H57" s="54">
        <f>(BAWANA!U54+BAWANA!V54)/4000</f>
        <v>0</v>
      </c>
      <c r="I57" s="54"/>
      <c r="J57" s="54">
        <f t="shared" si="3"/>
        <v>7.4605000000000005E-2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7.3749999999999996E-2</v>
      </c>
      <c r="H58" s="54">
        <f>(BAWANA!U55+BAWANA!V55)/4000</f>
        <v>0</v>
      </c>
      <c r="I58" s="54"/>
      <c r="J58" s="54">
        <f t="shared" si="3"/>
        <v>7.3749999999999996E-2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7.3749999999999996E-2</v>
      </c>
      <c r="H59" s="54">
        <f>(BAWANA!U56+BAWANA!V56)/4000</f>
        <v>0</v>
      </c>
      <c r="I59" s="54"/>
      <c r="J59" s="54">
        <f t="shared" si="3"/>
        <v>7.3749999999999996E-2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7.3749999999999996E-2</v>
      </c>
      <c r="H60" s="54">
        <f>(BAWANA!U57+BAWANA!V57)/4000</f>
        <v>0</v>
      </c>
      <c r="I60" s="54"/>
      <c r="J60" s="54">
        <f t="shared" si="3"/>
        <v>7.3749999999999996E-2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7.3749999999999996E-2</v>
      </c>
      <c r="H61" s="54">
        <f>(BAWANA!U58+BAWANA!V58)/4000</f>
        <v>0</v>
      </c>
      <c r="I61" s="54"/>
      <c r="J61" s="54">
        <f t="shared" si="3"/>
        <v>7.3749999999999996E-2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7.2026300000000143</v>
      </c>
      <c r="H102" s="54">
        <f t="shared" si="14"/>
        <v>0</v>
      </c>
      <c r="I102" s="54"/>
      <c r="J102" s="54">
        <f t="shared" si="14"/>
        <v>7.2026300000000143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44803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-200</v>
      </c>
      <c r="O3" s="95">
        <v>-70</v>
      </c>
      <c r="P3" s="95">
        <v>0</v>
      </c>
      <c r="Q3" s="95">
        <v>0</v>
      </c>
      <c r="R3" s="95">
        <v>0</v>
      </c>
      <c r="S3" s="114">
        <v>0</v>
      </c>
      <c r="U3" s="115">
        <v>-270</v>
      </c>
      <c r="V3" s="116">
        <v>0</v>
      </c>
      <c r="W3">
        <v>-200</v>
      </c>
      <c r="X3">
        <v>-70</v>
      </c>
      <c r="Y3">
        <v>0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-200</v>
      </c>
      <c r="O4" s="88">
        <v>-70</v>
      </c>
      <c r="P4" s="88">
        <v>0</v>
      </c>
      <c r="Q4" s="88">
        <v>0</v>
      </c>
      <c r="R4" s="88">
        <v>0</v>
      </c>
      <c r="S4" s="116">
        <v>0</v>
      </c>
      <c r="U4" s="115">
        <v>-270</v>
      </c>
      <c r="V4" s="116">
        <v>0</v>
      </c>
      <c r="W4">
        <v>-200</v>
      </c>
      <c r="X4">
        <v>-70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-189.35</v>
      </c>
      <c r="O5" s="88">
        <v>-65</v>
      </c>
      <c r="P5" s="88">
        <v>0</v>
      </c>
      <c r="Q5" s="88">
        <v>0</v>
      </c>
      <c r="R5" s="88">
        <v>0</v>
      </c>
      <c r="S5" s="116">
        <v>0</v>
      </c>
      <c r="U5" s="115">
        <v>-254.35</v>
      </c>
      <c r="V5" s="116">
        <v>0</v>
      </c>
      <c r="W5">
        <v>-189.35</v>
      </c>
      <c r="X5">
        <v>-65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-179.1</v>
      </c>
      <c r="O6" s="88">
        <v>-65</v>
      </c>
      <c r="P6" s="88">
        <v>0</v>
      </c>
      <c r="Q6" s="88">
        <v>0</v>
      </c>
      <c r="R6" s="88">
        <v>0</v>
      </c>
      <c r="S6" s="116">
        <v>0</v>
      </c>
      <c r="U6" s="115">
        <v>-244.1</v>
      </c>
      <c r="V6" s="116">
        <v>0</v>
      </c>
      <c r="W6">
        <v>-179.1</v>
      </c>
      <c r="X6">
        <v>-65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14.51</v>
      </c>
      <c r="M7" s="116">
        <v>0</v>
      </c>
      <c r="N7" s="115">
        <v>-148.66</v>
      </c>
      <c r="O7" s="88">
        <v>-95</v>
      </c>
      <c r="P7" s="88">
        <v>0</v>
      </c>
      <c r="Q7" s="88">
        <v>0</v>
      </c>
      <c r="R7" s="88">
        <v>0</v>
      </c>
      <c r="S7" s="116">
        <v>0</v>
      </c>
      <c r="U7" s="115">
        <v>-243.66</v>
      </c>
      <c r="V7" s="116">
        <v>14.51</v>
      </c>
      <c r="W7">
        <v>-148.66</v>
      </c>
      <c r="X7">
        <v>-95</v>
      </c>
      <c r="Y7">
        <v>14.51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-166.25</v>
      </c>
      <c r="O8" s="88">
        <v>-70</v>
      </c>
      <c r="P8" s="88">
        <v>0</v>
      </c>
      <c r="Q8" s="88">
        <v>-50</v>
      </c>
      <c r="R8" s="88">
        <v>0</v>
      </c>
      <c r="S8" s="116">
        <v>0</v>
      </c>
      <c r="U8" s="115">
        <v>-286.25</v>
      </c>
      <c r="V8" s="116">
        <v>0</v>
      </c>
      <c r="W8">
        <v>-166.25</v>
      </c>
      <c r="X8">
        <v>-70</v>
      </c>
      <c r="Y8">
        <v>0</v>
      </c>
      <c r="Z8">
        <v>-50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19.350000000000001</v>
      </c>
      <c r="K9" s="88">
        <v>0</v>
      </c>
      <c r="L9" s="88">
        <v>0</v>
      </c>
      <c r="M9" s="116">
        <v>0</v>
      </c>
      <c r="N9" s="115">
        <v>-161</v>
      </c>
      <c r="O9" s="88">
        <v>-80</v>
      </c>
      <c r="P9" s="88">
        <v>0</v>
      </c>
      <c r="Q9" s="88">
        <v>0</v>
      </c>
      <c r="R9" s="88">
        <v>0</v>
      </c>
      <c r="S9" s="116">
        <v>0</v>
      </c>
      <c r="U9" s="115">
        <v>-241</v>
      </c>
      <c r="V9" s="116">
        <v>19.350000000000001</v>
      </c>
      <c r="W9">
        <v>-161</v>
      </c>
      <c r="X9">
        <v>-80</v>
      </c>
      <c r="Y9">
        <v>0</v>
      </c>
      <c r="Z9">
        <v>0</v>
      </c>
      <c r="AA9">
        <v>19.350000000000001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8.7100000000000009</v>
      </c>
      <c r="M10" s="116">
        <v>0</v>
      </c>
      <c r="N10" s="115">
        <v>-151</v>
      </c>
      <c r="O10" s="88">
        <v>-70</v>
      </c>
      <c r="P10" s="88">
        <v>-30</v>
      </c>
      <c r="Q10" s="88">
        <v>0</v>
      </c>
      <c r="R10" s="88">
        <v>0</v>
      </c>
      <c r="S10" s="116">
        <v>0</v>
      </c>
      <c r="U10" s="115">
        <v>-251</v>
      </c>
      <c r="V10" s="116">
        <v>8.7100000000000009</v>
      </c>
      <c r="W10">
        <v>-151</v>
      </c>
      <c r="X10">
        <v>-70</v>
      </c>
      <c r="Y10">
        <v>8.7100000000000009</v>
      </c>
      <c r="Z10">
        <v>0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-134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-134</v>
      </c>
      <c r="V11" s="116">
        <v>0</v>
      </c>
      <c r="W11">
        <v>-134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-191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-191</v>
      </c>
      <c r="V12" s="116">
        <v>0</v>
      </c>
      <c r="W12">
        <v>-191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13.55</v>
      </c>
      <c r="M13" s="116">
        <v>0</v>
      </c>
      <c r="N13" s="115">
        <v>-18</v>
      </c>
      <c r="O13" s="88">
        <v>0</v>
      </c>
      <c r="P13" s="88">
        <v>0</v>
      </c>
      <c r="Q13" s="88">
        <v>-55</v>
      </c>
      <c r="R13" s="88">
        <v>0</v>
      </c>
      <c r="S13" s="116">
        <v>0</v>
      </c>
      <c r="U13" s="115">
        <v>-73</v>
      </c>
      <c r="V13" s="116">
        <v>13.54</v>
      </c>
      <c r="W13">
        <v>-18</v>
      </c>
      <c r="X13">
        <v>0</v>
      </c>
      <c r="Y13">
        <v>13.55</v>
      </c>
      <c r="Z13">
        <v>-55</v>
      </c>
      <c r="AA13">
        <v>0</v>
      </c>
    </row>
    <row r="14" spans="1:27">
      <c r="G14" t="s">
        <v>56</v>
      </c>
      <c r="H14" s="115">
        <v>6.77</v>
      </c>
      <c r="I14" s="88">
        <v>0</v>
      </c>
      <c r="J14" s="88">
        <v>0</v>
      </c>
      <c r="K14" s="88">
        <v>0</v>
      </c>
      <c r="L14" s="88">
        <v>5.81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12.58</v>
      </c>
      <c r="W14">
        <v>6.77</v>
      </c>
      <c r="X14">
        <v>0</v>
      </c>
      <c r="Y14">
        <v>5.81</v>
      </c>
      <c r="Z14">
        <v>0</v>
      </c>
      <c r="AA14">
        <v>0</v>
      </c>
    </row>
    <row r="15" spans="1:27">
      <c r="G15" t="s">
        <v>57</v>
      </c>
      <c r="H15" s="115">
        <v>9.68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9.68</v>
      </c>
      <c r="W15">
        <v>9.68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</v>
      </c>
      <c r="P16" s="88">
        <v>0</v>
      </c>
      <c r="Q16" s="88">
        <v>0</v>
      </c>
      <c r="R16" s="88">
        <v>0</v>
      </c>
      <c r="S16" s="116">
        <v>0</v>
      </c>
      <c r="U16" s="115">
        <v>-10</v>
      </c>
      <c r="V16" s="116">
        <v>0</v>
      </c>
      <c r="W16">
        <v>0</v>
      </c>
      <c r="X16">
        <v>-10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40.64</v>
      </c>
      <c r="I17" s="88">
        <v>0</v>
      </c>
      <c r="J17" s="88">
        <v>58.05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98.68</v>
      </c>
      <c r="W17">
        <v>40.64</v>
      </c>
      <c r="X17">
        <v>0</v>
      </c>
      <c r="Y17">
        <v>0</v>
      </c>
      <c r="Z17">
        <v>0</v>
      </c>
      <c r="AA17">
        <v>58.05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7.74</v>
      </c>
      <c r="M18" s="116">
        <v>0</v>
      </c>
      <c r="N18" s="115">
        <v>-10</v>
      </c>
      <c r="O18" s="88">
        <v>0</v>
      </c>
      <c r="P18" s="88">
        <v>0</v>
      </c>
      <c r="Q18" s="88">
        <v>-60</v>
      </c>
      <c r="R18" s="88">
        <v>0</v>
      </c>
      <c r="S18" s="116">
        <v>0</v>
      </c>
      <c r="U18" s="115">
        <v>-70</v>
      </c>
      <c r="V18" s="116">
        <v>7.74</v>
      </c>
      <c r="W18">
        <v>-10</v>
      </c>
      <c r="X18">
        <v>0</v>
      </c>
      <c r="Y18">
        <v>7.74</v>
      </c>
      <c r="Z18">
        <v>-60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11.61</v>
      </c>
      <c r="M19" s="116">
        <v>0</v>
      </c>
      <c r="N19" s="115">
        <v>-34</v>
      </c>
      <c r="O19" s="88">
        <v>-10</v>
      </c>
      <c r="P19" s="88">
        <v>0</v>
      </c>
      <c r="Q19" s="88">
        <v>0</v>
      </c>
      <c r="R19" s="88">
        <v>0</v>
      </c>
      <c r="S19" s="116">
        <v>0</v>
      </c>
      <c r="U19" s="115">
        <v>-44</v>
      </c>
      <c r="V19" s="116">
        <v>11.61</v>
      </c>
      <c r="W19">
        <v>-34</v>
      </c>
      <c r="X19">
        <v>-10</v>
      </c>
      <c r="Y19">
        <v>11.61</v>
      </c>
      <c r="Z19">
        <v>0</v>
      </c>
      <c r="AA19">
        <v>0</v>
      </c>
    </row>
    <row r="20" spans="7:27">
      <c r="G20" t="s">
        <v>62</v>
      </c>
      <c r="H20" s="115">
        <v>45.47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45.47</v>
      </c>
      <c r="W20">
        <v>45.47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19.350000000000001</v>
      </c>
      <c r="K21" s="88">
        <v>0</v>
      </c>
      <c r="L21" s="88">
        <v>0</v>
      </c>
      <c r="M21" s="116">
        <v>0</v>
      </c>
      <c r="N21" s="115">
        <v>-18</v>
      </c>
      <c r="O21" s="88">
        <v>-15</v>
      </c>
      <c r="P21" s="88">
        <v>0</v>
      </c>
      <c r="Q21" s="88">
        <v>0</v>
      </c>
      <c r="R21" s="88">
        <v>0</v>
      </c>
      <c r="S21" s="116">
        <v>0</v>
      </c>
      <c r="U21" s="115">
        <v>-33</v>
      </c>
      <c r="V21" s="116">
        <v>19.350000000000001</v>
      </c>
      <c r="W21">
        <v>-18</v>
      </c>
      <c r="X21">
        <v>-15</v>
      </c>
      <c r="Y21">
        <v>0</v>
      </c>
      <c r="Z21">
        <v>0</v>
      </c>
      <c r="AA21">
        <v>19.350000000000001</v>
      </c>
    </row>
    <row r="22" spans="7:27">
      <c r="G22" t="s">
        <v>64</v>
      </c>
      <c r="H22" s="115">
        <v>19.350000000000001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-55</v>
      </c>
      <c r="P22" s="88">
        <v>0</v>
      </c>
      <c r="Q22" s="88">
        <v>0</v>
      </c>
      <c r="R22" s="88">
        <v>0</v>
      </c>
      <c r="S22" s="116">
        <v>0</v>
      </c>
      <c r="U22" s="115">
        <v>-55</v>
      </c>
      <c r="V22" s="116">
        <v>19.350000000000001</v>
      </c>
      <c r="W22">
        <v>19.350000000000001</v>
      </c>
      <c r="X22">
        <v>-55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58.05</v>
      </c>
      <c r="I23" s="88">
        <v>0</v>
      </c>
      <c r="J23" s="88">
        <v>0</v>
      </c>
      <c r="K23" s="88">
        <v>0</v>
      </c>
      <c r="L23" s="88">
        <v>7.74</v>
      </c>
      <c r="M23" s="116">
        <v>0</v>
      </c>
      <c r="N23" s="115">
        <v>0</v>
      </c>
      <c r="O23" s="88">
        <v>-10</v>
      </c>
      <c r="P23" s="88">
        <v>-65</v>
      </c>
      <c r="Q23" s="88">
        <v>-60</v>
      </c>
      <c r="R23" s="88">
        <v>0</v>
      </c>
      <c r="S23" s="116">
        <v>0</v>
      </c>
      <c r="U23" s="115">
        <v>-135</v>
      </c>
      <c r="V23" s="116">
        <v>65.790000000000006</v>
      </c>
      <c r="W23">
        <v>58.05</v>
      </c>
      <c r="X23">
        <v>-10</v>
      </c>
      <c r="Y23">
        <v>7.74</v>
      </c>
      <c r="Z23">
        <v>-60</v>
      </c>
      <c r="AA23">
        <v>-65</v>
      </c>
    </row>
    <row r="24" spans="7:27">
      <c r="G24" t="s">
        <v>66</v>
      </c>
      <c r="H24" s="115">
        <v>28.06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-30</v>
      </c>
      <c r="P24" s="88">
        <v>-15</v>
      </c>
      <c r="Q24" s="88">
        <v>0</v>
      </c>
      <c r="R24" s="88">
        <v>0</v>
      </c>
      <c r="S24" s="116">
        <v>0</v>
      </c>
      <c r="U24" s="115">
        <v>-45</v>
      </c>
      <c r="V24" s="116">
        <v>28.06</v>
      </c>
      <c r="W24">
        <v>28.06</v>
      </c>
      <c r="X24">
        <v>-30</v>
      </c>
      <c r="Y24">
        <v>0</v>
      </c>
      <c r="Z24">
        <v>0</v>
      </c>
      <c r="AA24">
        <v>-15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13.74</v>
      </c>
      <c r="M25" s="116">
        <v>0</v>
      </c>
      <c r="N25" s="115">
        <v>-92.49</v>
      </c>
      <c r="O25" s="88">
        <v>-58</v>
      </c>
      <c r="P25" s="88">
        <v>-15</v>
      </c>
      <c r="Q25" s="88">
        <v>0</v>
      </c>
      <c r="R25" s="88">
        <v>0</v>
      </c>
      <c r="S25" s="116">
        <v>0</v>
      </c>
      <c r="U25" s="115">
        <v>-165.49</v>
      </c>
      <c r="V25" s="116">
        <v>13.74</v>
      </c>
      <c r="W25">
        <v>-92.49</v>
      </c>
      <c r="X25">
        <v>-58</v>
      </c>
      <c r="Y25">
        <v>13.74</v>
      </c>
      <c r="Z25">
        <v>0</v>
      </c>
      <c r="AA25">
        <v>-15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-69.239999999999995</v>
      </c>
      <c r="O26" s="88">
        <v>-10</v>
      </c>
      <c r="P26" s="88">
        <v>-75</v>
      </c>
      <c r="Q26" s="88">
        <v>0</v>
      </c>
      <c r="R26" s="88">
        <v>0</v>
      </c>
      <c r="S26" s="116">
        <v>0</v>
      </c>
      <c r="U26" s="115">
        <v>-154.24</v>
      </c>
      <c r="V26" s="116">
        <v>0</v>
      </c>
      <c r="W26">
        <v>-69.239999999999995</v>
      </c>
      <c r="X26">
        <v>-10</v>
      </c>
      <c r="Y26">
        <v>0</v>
      </c>
      <c r="Z26">
        <v>0</v>
      </c>
      <c r="AA26">
        <v>-75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-32.49</v>
      </c>
      <c r="O27" s="88">
        <v>-12</v>
      </c>
      <c r="P27" s="88">
        <v>-20</v>
      </c>
      <c r="Q27" s="88">
        <v>0</v>
      </c>
      <c r="R27" s="88">
        <v>0</v>
      </c>
      <c r="S27" s="116">
        <v>0</v>
      </c>
      <c r="U27" s="115">
        <v>-64.489999999999995</v>
      </c>
      <c r="V27" s="116">
        <v>0</v>
      </c>
      <c r="W27">
        <v>-32.49</v>
      </c>
      <c r="X27">
        <v>-12</v>
      </c>
      <c r="Y27">
        <v>0</v>
      </c>
      <c r="Z27">
        <v>0</v>
      </c>
      <c r="AA27">
        <v>-20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-79.41</v>
      </c>
      <c r="O28" s="88">
        <v>-30</v>
      </c>
      <c r="P28" s="88">
        <v>-30</v>
      </c>
      <c r="Q28" s="88">
        <v>-60</v>
      </c>
      <c r="R28" s="88">
        <v>0</v>
      </c>
      <c r="S28" s="116">
        <v>0</v>
      </c>
      <c r="U28" s="115">
        <v>-199.41</v>
      </c>
      <c r="V28" s="116">
        <v>0</v>
      </c>
      <c r="W28">
        <v>-79.41</v>
      </c>
      <c r="X28">
        <v>-30</v>
      </c>
      <c r="Y28">
        <v>0</v>
      </c>
      <c r="Z28">
        <v>-60</v>
      </c>
      <c r="AA28">
        <v>-30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-116.75</v>
      </c>
      <c r="O29" s="88">
        <v>-28</v>
      </c>
      <c r="P29" s="88">
        <v>-35</v>
      </c>
      <c r="Q29" s="88">
        <v>0</v>
      </c>
      <c r="R29" s="88">
        <v>0</v>
      </c>
      <c r="S29" s="116">
        <v>0</v>
      </c>
      <c r="U29" s="115">
        <v>-179.75</v>
      </c>
      <c r="V29" s="116">
        <v>0</v>
      </c>
      <c r="W29">
        <v>-116.75</v>
      </c>
      <c r="X29">
        <v>-28</v>
      </c>
      <c r="Y29">
        <v>0</v>
      </c>
      <c r="Z29">
        <v>0</v>
      </c>
      <c r="AA29">
        <v>-35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-88.78</v>
      </c>
      <c r="O30" s="88">
        <v>-70</v>
      </c>
      <c r="P30" s="88">
        <v>-40</v>
      </c>
      <c r="Q30" s="88">
        <v>0</v>
      </c>
      <c r="R30" s="88">
        <v>0</v>
      </c>
      <c r="S30" s="116">
        <v>0</v>
      </c>
      <c r="U30" s="115">
        <v>-198.78</v>
      </c>
      <c r="V30" s="116">
        <v>0</v>
      </c>
      <c r="W30">
        <v>-88.78</v>
      </c>
      <c r="X30">
        <v>-70</v>
      </c>
      <c r="Y30">
        <v>0</v>
      </c>
      <c r="Z30">
        <v>0</v>
      </c>
      <c r="AA30">
        <v>-40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9.68</v>
      </c>
      <c r="M31" s="116">
        <v>0</v>
      </c>
      <c r="N31" s="115">
        <v>-58</v>
      </c>
      <c r="O31" s="88">
        <v>-20</v>
      </c>
      <c r="P31" s="88">
        <v>-45</v>
      </c>
      <c r="Q31" s="88">
        <v>0</v>
      </c>
      <c r="R31" s="88">
        <v>0</v>
      </c>
      <c r="S31" s="116">
        <v>0</v>
      </c>
      <c r="U31" s="115">
        <v>-123</v>
      </c>
      <c r="V31" s="116">
        <v>9.68</v>
      </c>
      <c r="W31">
        <v>-58</v>
      </c>
      <c r="X31">
        <v>-20</v>
      </c>
      <c r="Y31">
        <v>9.68</v>
      </c>
      <c r="Z31">
        <v>0</v>
      </c>
      <c r="AA31">
        <v>-45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2.9</v>
      </c>
      <c r="M32" s="116">
        <v>0</v>
      </c>
      <c r="N32" s="115">
        <v>-40</v>
      </c>
      <c r="O32" s="88">
        <v>-15</v>
      </c>
      <c r="P32" s="88">
        <v>-50</v>
      </c>
      <c r="Q32" s="88">
        <v>0</v>
      </c>
      <c r="R32" s="88">
        <v>0</v>
      </c>
      <c r="S32" s="116">
        <v>0</v>
      </c>
      <c r="U32" s="115">
        <v>-105</v>
      </c>
      <c r="V32" s="116">
        <v>2.9</v>
      </c>
      <c r="W32">
        <v>-40</v>
      </c>
      <c r="X32">
        <v>-15</v>
      </c>
      <c r="Y32">
        <v>2.9</v>
      </c>
      <c r="Z32">
        <v>0</v>
      </c>
      <c r="AA32">
        <v>-50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6.77</v>
      </c>
      <c r="M33" s="116">
        <v>0</v>
      </c>
      <c r="N33" s="115">
        <v>0</v>
      </c>
      <c r="O33" s="88">
        <v>-5</v>
      </c>
      <c r="P33" s="88">
        <v>-85</v>
      </c>
      <c r="Q33" s="88">
        <v>-30</v>
      </c>
      <c r="R33" s="88">
        <v>0</v>
      </c>
      <c r="S33" s="116">
        <v>0</v>
      </c>
      <c r="U33" s="115">
        <v>-120</v>
      </c>
      <c r="V33" s="116">
        <v>6.77</v>
      </c>
      <c r="W33">
        <v>0</v>
      </c>
      <c r="X33">
        <v>-5</v>
      </c>
      <c r="Y33">
        <v>6.77</v>
      </c>
      <c r="Z33">
        <v>-30</v>
      </c>
      <c r="AA33">
        <v>-85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38.700000000000003</v>
      </c>
      <c r="L34" s="88">
        <v>7.74</v>
      </c>
      <c r="M34" s="116">
        <v>0</v>
      </c>
      <c r="N34" s="115">
        <v>-50</v>
      </c>
      <c r="O34" s="88">
        <v>-15</v>
      </c>
      <c r="P34" s="88">
        <v>-35</v>
      </c>
      <c r="Q34" s="88">
        <v>0</v>
      </c>
      <c r="R34" s="88">
        <v>0</v>
      </c>
      <c r="S34" s="116">
        <v>0</v>
      </c>
      <c r="U34" s="115">
        <v>-100</v>
      </c>
      <c r="V34" s="116">
        <v>46.44</v>
      </c>
      <c r="W34">
        <v>-50</v>
      </c>
      <c r="X34">
        <v>-15</v>
      </c>
      <c r="Y34">
        <v>7.74</v>
      </c>
      <c r="Z34">
        <v>38.700000000000003</v>
      </c>
      <c r="AA34">
        <v>-35</v>
      </c>
    </row>
    <row r="35" spans="7:27">
      <c r="G35" t="s">
        <v>77</v>
      </c>
      <c r="H35" s="115">
        <v>0</v>
      </c>
      <c r="I35" s="88">
        <v>24.19</v>
      </c>
      <c r="J35" s="88">
        <v>0</v>
      </c>
      <c r="K35" s="88">
        <v>0</v>
      </c>
      <c r="L35" s="88">
        <v>8.7100000000000009</v>
      </c>
      <c r="M35" s="116">
        <v>0</v>
      </c>
      <c r="N35" s="115">
        <v>-57</v>
      </c>
      <c r="O35" s="88">
        <v>0</v>
      </c>
      <c r="P35" s="88">
        <v>-15</v>
      </c>
      <c r="Q35" s="88">
        <v>0</v>
      </c>
      <c r="R35" s="88">
        <v>0</v>
      </c>
      <c r="S35" s="116">
        <v>0</v>
      </c>
      <c r="U35" s="115">
        <v>-72</v>
      </c>
      <c r="V35" s="116">
        <v>32.9</v>
      </c>
      <c r="W35">
        <v>-57</v>
      </c>
      <c r="X35">
        <v>24.19</v>
      </c>
      <c r="Y35">
        <v>8.7100000000000009</v>
      </c>
      <c r="Z35">
        <v>0</v>
      </c>
      <c r="AA35">
        <v>-15</v>
      </c>
    </row>
    <row r="36" spans="7:27">
      <c r="G36" t="s">
        <v>78</v>
      </c>
      <c r="H36" s="115">
        <v>0</v>
      </c>
      <c r="I36" s="88">
        <v>9.68</v>
      </c>
      <c r="J36" s="88">
        <v>0</v>
      </c>
      <c r="K36" s="88">
        <v>0</v>
      </c>
      <c r="L36" s="88">
        <v>9.67</v>
      </c>
      <c r="M36" s="116">
        <v>0</v>
      </c>
      <c r="N36" s="115">
        <v>-30</v>
      </c>
      <c r="O36" s="88">
        <v>0</v>
      </c>
      <c r="P36" s="88">
        <v>-120</v>
      </c>
      <c r="Q36" s="88">
        <v>0</v>
      </c>
      <c r="R36" s="88">
        <v>0</v>
      </c>
      <c r="S36" s="116">
        <v>0</v>
      </c>
      <c r="U36" s="115">
        <v>-150</v>
      </c>
      <c r="V36" s="116">
        <v>19.350000000000001</v>
      </c>
      <c r="W36">
        <v>-30</v>
      </c>
      <c r="X36">
        <v>9.68</v>
      </c>
      <c r="Y36">
        <v>9.67</v>
      </c>
      <c r="Z36">
        <v>0</v>
      </c>
      <c r="AA36">
        <v>-120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18.38</v>
      </c>
      <c r="M37" s="116">
        <v>0</v>
      </c>
      <c r="N37" s="115">
        <v>0</v>
      </c>
      <c r="O37" s="88">
        <v>0</v>
      </c>
      <c r="P37" s="88">
        <v>-115</v>
      </c>
      <c r="Q37" s="88">
        <v>0</v>
      </c>
      <c r="R37" s="88">
        <v>0</v>
      </c>
      <c r="S37" s="116">
        <v>0</v>
      </c>
      <c r="U37" s="115">
        <v>-115</v>
      </c>
      <c r="V37" s="116">
        <v>18.38</v>
      </c>
      <c r="W37">
        <v>0</v>
      </c>
      <c r="X37">
        <v>0</v>
      </c>
      <c r="Y37">
        <v>18.38</v>
      </c>
      <c r="Z37">
        <v>0</v>
      </c>
      <c r="AA37">
        <v>-115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19.350000000000001</v>
      </c>
      <c r="L38" s="88">
        <v>11.61</v>
      </c>
      <c r="M38" s="116">
        <v>0</v>
      </c>
      <c r="N38" s="115">
        <v>-26</v>
      </c>
      <c r="O38" s="88">
        <v>0</v>
      </c>
      <c r="P38" s="88">
        <v>-60</v>
      </c>
      <c r="Q38" s="88">
        <v>0</v>
      </c>
      <c r="R38" s="88">
        <v>0</v>
      </c>
      <c r="S38" s="116">
        <v>0</v>
      </c>
      <c r="U38" s="115">
        <v>-86</v>
      </c>
      <c r="V38" s="116">
        <v>30.96</v>
      </c>
      <c r="W38">
        <v>-26</v>
      </c>
      <c r="X38">
        <v>0</v>
      </c>
      <c r="Y38">
        <v>11.61</v>
      </c>
      <c r="Z38">
        <v>19.350000000000001</v>
      </c>
      <c r="AA38">
        <v>-60</v>
      </c>
    </row>
    <row r="39" spans="7:27">
      <c r="G39" t="s">
        <v>81</v>
      </c>
      <c r="H39" s="115">
        <v>8.7100000000000009</v>
      </c>
      <c r="I39" s="88">
        <v>0</v>
      </c>
      <c r="J39" s="88">
        <v>0</v>
      </c>
      <c r="K39" s="88">
        <v>0</v>
      </c>
      <c r="L39" s="88">
        <v>14.51</v>
      </c>
      <c r="M39" s="116">
        <v>0</v>
      </c>
      <c r="N39" s="115">
        <v>0</v>
      </c>
      <c r="O39" s="88">
        <v>0</v>
      </c>
      <c r="P39" s="88">
        <v>-35</v>
      </c>
      <c r="Q39" s="88">
        <v>0</v>
      </c>
      <c r="R39" s="88">
        <v>0</v>
      </c>
      <c r="S39" s="116">
        <v>0</v>
      </c>
      <c r="U39" s="115">
        <v>-35</v>
      </c>
      <c r="V39" s="116">
        <v>23.22</v>
      </c>
      <c r="W39">
        <v>8.7100000000000009</v>
      </c>
      <c r="X39">
        <v>0</v>
      </c>
      <c r="Y39">
        <v>14.51</v>
      </c>
      <c r="Z39">
        <v>0</v>
      </c>
      <c r="AA39">
        <v>-35</v>
      </c>
    </row>
    <row r="40" spans="7:27">
      <c r="G40" t="s">
        <v>82</v>
      </c>
      <c r="H40" s="115">
        <v>31.93</v>
      </c>
      <c r="I40" s="88">
        <v>58.04</v>
      </c>
      <c r="J40" s="88">
        <v>0</v>
      </c>
      <c r="K40" s="88">
        <v>29.03</v>
      </c>
      <c r="L40" s="88">
        <v>15.48</v>
      </c>
      <c r="M40" s="116">
        <v>0</v>
      </c>
      <c r="N40" s="115">
        <v>0</v>
      </c>
      <c r="O40" s="88">
        <v>0</v>
      </c>
      <c r="P40" s="88">
        <v>-100</v>
      </c>
      <c r="Q40" s="88">
        <v>0</v>
      </c>
      <c r="R40" s="88">
        <v>0</v>
      </c>
      <c r="S40" s="116">
        <v>0</v>
      </c>
      <c r="U40" s="115">
        <v>-100</v>
      </c>
      <c r="V40" s="116">
        <v>134.47999999999999</v>
      </c>
      <c r="W40">
        <v>31.93</v>
      </c>
      <c r="X40">
        <v>58.04</v>
      </c>
      <c r="Y40">
        <v>15.48</v>
      </c>
      <c r="Z40">
        <v>29.03</v>
      </c>
      <c r="AA40">
        <v>-100</v>
      </c>
    </row>
    <row r="41" spans="7:27">
      <c r="G41" t="s">
        <v>83</v>
      </c>
      <c r="H41" s="115">
        <v>55.15</v>
      </c>
      <c r="I41" s="88">
        <v>58.04</v>
      </c>
      <c r="J41" s="88">
        <v>0</v>
      </c>
      <c r="K41" s="88">
        <v>29.03</v>
      </c>
      <c r="L41" s="88">
        <v>12.28</v>
      </c>
      <c r="M41" s="116">
        <v>0</v>
      </c>
      <c r="N41" s="115">
        <v>0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-30</v>
      </c>
      <c r="V41" s="116">
        <v>154.5</v>
      </c>
      <c r="W41">
        <v>55.15</v>
      </c>
      <c r="X41">
        <v>58.04</v>
      </c>
      <c r="Y41">
        <v>12.28</v>
      </c>
      <c r="Z41">
        <v>29.03</v>
      </c>
      <c r="AA41">
        <v>-30</v>
      </c>
    </row>
    <row r="42" spans="7:27">
      <c r="G42" t="s">
        <v>84</v>
      </c>
      <c r="H42" s="115">
        <v>24.19</v>
      </c>
      <c r="I42" s="88">
        <v>48.38</v>
      </c>
      <c r="J42" s="88">
        <v>0</v>
      </c>
      <c r="K42" s="88">
        <v>19.350000000000001</v>
      </c>
      <c r="L42" s="88">
        <v>10.29</v>
      </c>
      <c r="M42" s="116">
        <v>0</v>
      </c>
      <c r="N42" s="115">
        <v>0</v>
      </c>
      <c r="O42" s="88">
        <v>0</v>
      </c>
      <c r="P42" s="88">
        <v>-60</v>
      </c>
      <c r="Q42" s="88">
        <v>0</v>
      </c>
      <c r="R42" s="88">
        <v>0</v>
      </c>
      <c r="S42" s="116">
        <v>0</v>
      </c>
      <c r="U42" s="115">
        <v>-60</v>
      </c>
      <c r="V42" s="116">
        <v>102.21</v>
      </c>
      <c r="W42">
        <v>24.19</v>
      </c>
      <c r="X42">
        <v>48.38</v>
      </c>
      <c r="Y42">
        <v>10.29</v>
      </c>
      <c r="Z42">
        <v>19.350000000000001</v>
      </c>
      <c r="AA42">
        <v>-60</v>
      </c>
    </row>
    <row r="43" spans="7:27">
      <c r="G43" t="s">
        <v>85</v>
      </c>
      <c r="H43" s="115">
        <v>0</v>
      </c>
      <c r="I43" s="88">
        <v>48.37</v>
      </c>
      <c r="J43" s="88">
        <v>0</v>
      </c>
      <c r="K43" s="88">
        <v>19.350000000000001</v>
      </c>
      <c r="L43" s="88">
        <v>26.61</v>
      </c>
      <c r="M43" s="116">
        <v>0</v>
      </c>
      <c r="N43" s="115">
        <v>-20</v>
      </c>
      <c r="O43" s="88">
        <v>0</v>
      </c>
      <c r="P43" s="88">
        <v>-10</v>
      </c>
      <c r="Q43" s="88">
        <v>0</v>
      </c>
      <c r="R43" s="88">
        <v>0</v>
      </c>
      <c r="S43" s="116">
        <v>0</v>
      </c>
      <c r="U43" s="115">
        <v>-30</v>
      </c>
      <c r="V43" s="116">
        <v>94.33</v>
      </c>
      <c r="W43">
        <v>-20</v>
      </c>
      <c r="X43">
        <v>48.37</v>
      </c>
      <c r="Y43">
        <v>26.61</v>
      </c>
      <c r="Z43">
        <v>19.350000000000001</v>
      </c>
      <c r="AA43">
        <v>-10</v>
      </c>
    </row>
    <row r="44" spans="7:27">
      <c r="G44" t="s">
        <v>86</v>
      </c>
      <c r="H44" s="115">
        <v>23.22</v>
      </c>
      <c r="I44" s="88">
        <v>53.21</v>
      </c>
      <c r="J44" s="88">
        <v>0</v>
      </c>
      <c r="K44" s="88">
        <v>29.03</v>
      </c>
      <c r="L44" s="88">
        <v>18.38</v>
      </c>
      <c r="M44" s="116">
        <v>0</v>
      </c>
      <c r="N44" s="115">
        <v>0</v>
      </c>
      <c r="O44" s="88">
        <v>0</v>
      </c>
      <c r="P44" s="88">
        <v>-40</v>
      </c>
      <c r="Q44" s="88">
        <v>0</v>
      </c>
      <c r="R44" s="88">
        <v>0</v>
      </c>
      <c r="S44" s="116">
        <v>0</v>
      </c>
      <c r="U44" s="115">
        <v>-40</v>
      </c>
      <c r="V44" s="116">
        <v>123.84</v>
      </c>
      <c r="W44">
        <v>23.22</v>
      </c>
      <c r="X44">
        <v>53.21</v>
      </c>
      <c r="Y44">
        <v>18.38</v>
      </c>
      <c r="Z44">
        <v>29.03</v>
      </c>
      <c r="AA44">
        <v>-40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19.350000000000001</v>
      </c>
      <c r="L45" s="88">
        <v>21.29</v>
      </c>
      <c r="M45" s="116">
        <v>0</v>
      </c>
      <c r="N45" s="115">
        <v>0</v>
      </c>
      <c r="O45" s="88">
        <v>-15</v>
      </c>
      <c r="P45" s="88">
        <v>-65</v>
      </c>
      <c r="Q45" s="88">
        <v>0</v>
      </c>
      <c r="R45" s="88">
        <v>0</v>
      </c>
      <c r="S45" s="116">
        <v>0</v>
      </c>
      <c r="U45" s="115">
        <v>-80</v>
      </c>
      <c r="V45" s="116">
        <v>40.64</v>
      </c>
      <c r="W45">
        <v>0</v>
      </c>
      <c r="X45">
        <v>-15</v>
      </c>
      <c r="Y45">
        <v>21.29</v>
      </c>
      <c r="Z45">
        <v>19.350000000000001</v>
      </c>
      <c r="AA45">
        <v>-65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19.350000000000001</v>
      </c>
      <c r="L46" s="88">
        <v>21.29</v>
      </c>
      <c r="M46" s="116">
        <v>0</v>
      </c>
      <c r="N46" s="115">
        <v>0</v>
      </c>
      <c r="O46" s="88">
        <v>0</v>
      </c>
      <c r="P46" s="88">
        <v>-110</v>
      </c>
      <c r="Q46" s="88">
        <v>0</v>
      </c>
      <c r="R46" s="88">
        <v>0</v>
      </c>
      <c r="S46" s="116">
        <v>0</v>
      </c>
      <c r="U46" s="115">
        <v>-110</v>
      </c>
      <c r="V46" s="116">
        <v>40.64</v>
      </c>
      <c r="W46">
        <v>0</v>
      </c>
      <c r="X46">
        <v>0</v>
      </c>
      <c r="Y46">
        <v>21.29</v>
      </c>
      <c r="Z46">
        <v>19.350000000000001</v>
      </c>
      <c r="AA46">
        <v>-110</v>
      </c>
    </row>
    <row r="47" spans="7:27">
      <c r="G47" t="s">
        <v>89</v>
      </c>
      <c r="H47" s="115">
        <v>0</v>
      </c>
      <c r="I47" s="88">
        <v>19.350000000000001</v>
      </c>
      <c r="J47" s="88">
        <v>0</v>
      </c>
      <c r="K47" s="88">
        <v>0</v>
      </c>
      <c r="L47" s="88">
        <v>21.01</v>
      </c>
      <c r="M47" s="116">
        <v>0</v>
      </c>
      <c r="N47" s="115">
        <v>-32</v>
      </c>
      <c r="O47" s="88">
        <v>0</v>
      </c>
      <c r="P47" s="88">
        <v>-25</v>
      </c>
      <c r="Q47" s="88">
        <v>0</v>
      </c>
      <c r="R47" s="88">
        <v>0</v>
      </c>
      <c r="S47" s="116">
        <v>0</v>
      </c>
      <c r="U47" s="115">
        <v>-57</v>
      </c>
      <c r="V47" s="116">
        <v>40.36</v>
      </c>
      <c r="W47">
        <v>-32</v>
      </c>
      <c r="X47">
        <v>19.350000000000001</v>
      </c>
      <c r="Y47">
        <v>21.01</v>
      </c>
      <c r="Z47">
        <v>0</v>
      </c>
      <c r="AA47">
        <v>-25</v>
      </c>
    </row>
    <row r="48" spans="7:27">
      <c r="G48" t="s">
        <v>90</v>
      </c>
      <c r="H48" s="115">
        <v>26.12</v>
      </c>
      <c r="I48" s="88">
        <v>38.700000000000003</v>
      </c>
      <c r="J48" s="88">
        <v>0</v>
      </c>
      <c r="K48" s="88">
        <v>19.350000000000001</v>
      </c>
      <c r="L48" s="88">
        <v>12.2</v>
      </c>
      <c r="M48" s="116">
        <v>0</v>
      </c>
      <c r="N48" s="115">
        <v>0</v>
      </c>
      <c r="O48" s="88">
        <v>0</v>
      </c>
      <c r="P48" s="88">
        <v>-25</v>
      </c>
      <c r="Q48" s="88">
        <v>0</v>
      </c>
      <c r="R48" s="88">
        <v>0</v>
      </c>
      <c r="S48" s="116">
        <v>0</v>
      </c>
      <c r="U48" s="115">
        <v>-25</v>
      </c>
      <c r="V48" s="116">
        <v>96.37</v>
      </c>
      <c r="W48">
        <v>26.12</v>
      </c>
      <c r="X48">
        <v>38.700000000000003</v>
      </c>
      <c r="Y48">
        <v>12.2</v>
      </c>
      <c r="Z48">
        <v>19.350000000000001</v>
      </c>
      <c r="AA48">
        <v>-25</v>
      </c>
    </row>
    <row r="49" spans="7:27">
      <c r="G49" t="s">
        <v>91</v>
      </c>
      <c r="H49" s="115">
        <v>65.790000000000006</v>
      </c>
      <c r="I49" s="88">
        <v>67.72</v>
      </c>
      <c r="J49" s="88">
        <v>0</v>
      </c>
      <c r="K49" s="88">
        <v>9.68</v>
      </c>
      <c r="L49" s="88">
        <v>26.61</v>
      </c>
      <c r="M49" s="116">
        <v>0</v>
      </c>
      <c r="N49" s="115">
        <v>0</v>
      </c>
      <c r="O49" s="88">
        <v>0</v>
      </c>
      <c r="P49" s="88">
        <v>-10</v>
      </c>
      <c r="Q49" s="88">
        <v>0</v>
      </c>
      <c r="R49" s="88">
        <v>0</v>
      </c>
      <c r="S49" s="116">
        <v>0</v>
      </c>
      <c r="U49" s="115">
        <v>-10</v>
      </c>
      <c r="V49" s="116">
        <v>169.8</v>
      </c>
      <c r="W49">
        <v>65.790000000000006</v>
      </c>
      <c r="X49">
        <v>67.72</v>
      </c>
      <c r="Y49">
        <v>26.61</v>
      </c>
      <c r="Z49">
        <v>9.68</v>
      </c>
      <c r="AA49">
        <v>-10</v>
      </c>
    </row>
    <row r="50" spans="7:27">
      <c r="G50" t="s">
        <v>92</v>
      </c>
      <c r="H50" s="115">
        <v>12.58</v>
      </c>
      <c r="I50" s="88">
        <v>38.700000000000003</v>
      </c>
      <c r="J50" s="88">
        <v>0</v>
      </c>
      <c r="K50" s="88">
        <v>19.350000000000001</v>
      </c>
      <c r="L50" s="88">
        <v>20.32</v>
      </c>
      <c r="M50" s="116">
        <v>0</v>
      </c>
      <c r="N50" s="115">
        <v>0</v>
      </c>
      <c r="O50" s="88">
        <v>0</v>
      </c>
      <c r="P50" s="88">
        <v>-15</v>
      </c>
      <c r="Q50" s="88">
        <v>0</v>
      </c>
      <c r="R50" s="88">
        <v>0</v>
      </c>
      <c r="S50" s="116">
        <v>0</v>
      </c>
      <c r="U50" s="115">
        <v>-15</v>
      </c>
      <c r="V50" s="116">
        <v>90.94</v>
      </c>
      <c r="W50">
        <v>12.58</v>
      </c>
      <c r="X50">
        <v>38.700000000000003</v>
      </c>
      <c r="Y50">
        <v>20.32</v>
      </c>
      <c r="Z50">
        <v>19.350000000000001</v>
      </c>
      <c r="AA50">
        <v>-15</v>
      </c>
    </row>
    <row r="51" spans="7:27">
      <c r="G51" t="s">
        <v>93</v>
      </c>
      <c r="H51" s="115">
        <v>27.09</v>
      </c>
      <c r="I51" s="88">
        <v>48.37</v>
      </c>
      <c r="J51" s="88">
        <v>0</v>
      </c>
      <c r="K51" s="88">
        <v>9.68</v>
      </c>
      <c r="L51" s="88">
        <v>22.74</v>
      </c>
      <c r="M51" s="116">
        <v>0</v>
      </c>
      <c r="N51" s="115">
        <v>0</v>
      </c>
      <c r="O51" s="88">
        <v>0</v>
      </c>
      <c r="P51" s="88">
        <v>-20</v>
      </c>
      <c r="Q51" s="88">
        <v>0</v>
      </c>
      <c r="R51" s="88">
        <v>0</v>
      </c>
      <c r="S51" s="116">
        <v>0</v>
      </c>
      <c r="U51" s="115">
        <v>-20</v>
      </c>
      <c r="V51" s="116">
        <v>107.88</v>
      </c>
      <c r="W51">
        <v>27.09</v>
      </c>
      <c r="X51">
        <v>48.37</v>
      </c>
      <c r="Y51">
        <v>22.74</v>
      </c>
      <c r="Z51">
        <v>9.68</v>
      </c>
      <c r="AA51">
        <v>-20</v>
      </c>
    </row>
    <row r="52" spans="7:27">
      <c r="G52" t="s">
        <v>94</v>
      </c>
      <c r="H52" s="115">
        <v>90.94</v>
      </c>
      <c r="I52" s="88">
        <v>19.350000000000001</v>
      </c>
      <c r="J52" s="88">
        <v>0</v>
      </c>
      <c r="K52" s="88">
        <v>19.350000000000001</v>
      </c>
      <c r="L52" s="88">
        <v>22.74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152.38</v>
      </c>
      <c r="W52">
        <v>90.94</v>
      </c>
      <c r="X52">
        <v>19.350000000000001</v>
      </c>
      <c r="Y52">
        <v>22.74</v>
      </c>
      <c r="Z52">
        <v>19.350000000000001</v>
      </c>
      <c r="AA52">
        <v>0</v>
      </c>
    </row>
    <row r="53" spans="7:27">
      <c r="G53" t="s">
        <v>95</v>
      </c>
      <c r="H53" s="115">
        <v>66.760000000000005</v>
      </c>
      <c r="I53" s="88">
        <v>38.700000000000003</v>
      </c>
      <c r="J53" s="88">
        <v>67.72</v>
      </c>
      <c r="K53" s="88">
        <v>9.68</v>
      </c>
      <c r="L53" s="88">
        <v>24.19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207.04</v>
      </c>
      <c r="W53">
        <v>66.760000000000005</v>
      </c>
      <c r="X53">
        <v>38.700000000000003</v>
      </c>
      <c r="Y53">
        <v>24.19</v>
      </c>
      <c r="Z53">
        <v>9.68</v>
      </c>
      <c r="AA53">
        <v>67.72</v>
      </c>
    </row>
    <row r="54" spans="7:27">
      <c r="G54" t="s">
        <v>96</v>
      </c>
      <c r="H54" s="115">
        <v>49.34</v>
      </c>
      <c r="I54" s="88">
        <v>0</v>
      </c>
      <c r="J54" s="88">
        <v>58.06</v>
      </c>
      <c r="K54" s="88">
        <v>19.350000000000001</v>
      </c>
      <c r="L54" s="88">
        <v>23.7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150.44999999999999</v>
      </c>
      <c r="W54">
        <v>49.34</v>
      </c>
      <c r="X54">
        <v>0</v>
      </c>
      <c r="Y54">
        <v>23.7</v>
      </c>
      <c r="Z54">
        <v>19.350000000000001</v>
      </c>
      <c r="AA54">
        <v>58.06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29.02</v>
      </c>
      <c r="L55" s="88">
        <v>26.8</v>
      </c>
      <c r="M55" s="116">
        <v>0</v>
      </c>
      <c r="N55" s="115">
        <v>0</v>
      </c>
      <c r="O55" s="88">
        <v>-62</v>
      </c>
      <c r="P55" s="88">
        <v>-20</v>
      </c>
      <c r="Q55" s="88">
        <v>0</v>
      </c>
      <c r="R55" s="88">
        <v>0</v>
      </c>
      <c r="S55" s="116">
        <v>0</v>
      </c>
      <c r="U55" s="115">
        <v>-82</v>
      </c>
      <c r="V55" s="116">
        <v>55.82</v>
      </c>
      <c r="W55">
        <v>0</v>
      </c>
      <c r="X55">
        <v>-62</v>
      </c>
      <c r="Y55">
        <v>26.8</v>
      </c>
      <c r="Z55">
        <v>29.02</v>
      </c>
      <c r="AA55">
        <v>-20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19.350000000000001</v>
      </c>
      <c r="L56" s="88">
        <v>20.8</v>
      </c>
      <c r="M56" s="116">
        <v>0</v>
      </c>
      <c r="N56" s="115">
        <v>0</v>
      </c>
      <c r="O56" s="88">
        <v>-20</v>
      </c>
      <c r="P56" s="88">
        <v>-25</v>
      </c>
      <c r="Q56" s="88">
        <v>0</v>
      </c>
      <c r="R56" s="88">
        <v>0</v>
      </c>
      <c r="S56" s="116">
        <v>0</v>
      </c>
      <c r="U56" s="115">
        <v>-45</v>
      </c>
      <c r="V56" s="116">
        <v>40.15</v>
      </c>
      <c r="W56">
        <v>0</v>
      </c>
      <c r="X56">
        <v>-20</v>
      </c>
      <c r="Y56">
        <v>20.8</v>
      </c>
      <c r="Z56">
        <v>19.350000000000001</v>
      </c>
      <c r="AA56">
        <v>-25</v>
      </c>
    </row>
    <row r="57" spans="7:27">
      <c r="G57" t="s">
        <v>99</v>
      </c>
      <c r="H57" s="115">
        <v>0</v>
      </c>
      <c r="I57" s="88">
        <v>0</v>
      </c>
      <c r="J57" s="88">
        <v>48.37</v>
      </c>
      <c r="K57" s="88">
        <v>24.19</v>
      </c>
      <c r="L57" s="88">
        <v>23.51</v>
      </c>
      <c r="M57" s="116">
        <v>0</v>
      </c>
      <c r="N57" s="115">
        <v>-71</v>
      </c>
      <c r="O57" s="88">
        <v>-40</v>
      </c>
      <c r="P57" s="88">
        <v>0</v>
      </c>
      <c r="Q57" s="88">
        <v>0</v>
      </c>
      <c r="R57" s="88">
        <v>0</v>
      </c>
      <c r="S57" s="116">
        <v>0</v>
      </c>
      <c r="U57" s="115">
        <v>-111</v>
      </c>
      <c r="V57" s="116">
        <v>96.07</v>
      </c>
      <c r="W57">
        <v>-71</v>
      </c>
      <c r="X57">
        <v>-40</v>
      </c>
      <c r="Y57">
        <v>23.51</v>
      </c>
      <c r="Z57">
        <v>24.19</v>
      </c>
      <c r="AA57">
        <v>48.37</v>
      </c>
    </row>
    <row r="58" spans="7:27">
      <c r="G58" t="s">
        <v>100</v>
      </c>
      <c r="H58" s="115">
        <v>0</v>
      </c>
      <c r="I58" s="88">
        <v>0</v>
      </c>
      <c r="J58" s="88">
        <v>58.05</v>
      </c>
      <c r="K58" s="88">
        <v>19.350000000000001</v>
      </c>
      <c r="L58" s="88">
        <v>23.41</v>
      </c>
      <c r="M58" s="116">
        <v>0</v>
      </c>
      <c r="N58" s="115">
        <v>0</v>
      </c>
      <c r="O58" s="88">
        <v>-20</v>
      </c>
      <c r="P58" s="88">
        <v>0</v>
      </c>
      <c r="Q58" s="88">
        <v>0</v>
      </c>
      <c r="R58" s="88">
        <v>0</v>
      </c>
      <c r="S58" s="116">
        <v>0</v>
      </c>
      <c r="U58" s="115">
        <v>-20</v>
      </c>
      <c r="V58" s="116">
        <v>100.81</v>
      </c>
      <c r="W58">
        <v>0</v>
      </c>
      <c r="X58">
        <v>-20</v>
      </c>
      <c r="Y58">
        <v>23.41</v>
      </c>
      <c r="Z58">
        <v>19.350000000000001</v>
      </c>
      <c r="AA58">
        <v>58.05</v>
      </c>
    </row>
    <row r="59" spans="7:27">
      <c r="G59" t="s">
        <v>101</v>
      </c>
      <c r="H59" s="115">
        <v>20.02</v>
      </c>
      <c r="I59" s="88">
        <v>0</v>
      </c>
      <c r="J59" s="88">
        <v>0</v>
      </c>
      <c r="K59" s="88">
        <v>19.350000000000001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39.369999999999997</v>
      </c>
      <c r="W59">
        <v>20.02</v>
      </c>
      <c r="X59">
        <v>0</v>
      </c>
      <c r="Y59">
        <v>0</v>
      </c>
      <c r="Z59">
        <v>19.350000000000001</v>
      </c>
      <c r="AA59">
        <v>0</v>
      </c>
    </row>
    <row r="60" spans="7:27">
      <c r="G60" t="s">
        <v>102</v>
      </c>
      <c r="H60" s="115">
        <v>5.33</v>
      </c>
      <c r="I60" s="88">
        <v>0</v>
      </c>
      <c r="J60" s="88">
        <v>0</v>
      </c>
      <c r="K60" s="88">
        <v>19.350000000000001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24.68</v>
      </c>
      <c r="W60">
        <v>5.33</v>
      </c>
      <c r="X60">
        <v>0</v>
      </c>
      <c r="Y60">
        <v>0</v>
      </c>
      <c r="Z60">
        <v>19.350000000000001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24.19</v>
      </c>
      <c r="L61" s="88">
        <v>24.19</v>
      </c>
      <c r="M61" s="116">
        <v>0</v>
      </c>
      <c r="N61" s="115">
        <v>-91.9</v>
      </c>
      <c r="O61" s="88">
        <v>-75</v>
      </c>
      <c r="P61" s="88">
        <v>-65</v>
      </c>
      <c r="Q61" s="88">
        <v>0</v>
      </c>
      <c r="R61" s="88">
        <v>0</v>
      </c>
      <c r="S61" s="116">
        <v>0</v>
      </c>
      <c r="U61" s="115">
        <v>-231.9</v>
      </c>
      <c r="V61" s="116">
        <v>48.38</v>
      </c>
      <c r="W61">
        <v>-91.9</v>
      </c>
      <c r="X61">
        <v>-75</v>
      </c>
      <c r="Y61">
        <v>24.19</v>
      </c>
      <c r="Z61">
        <v>24.19</v>
      </c>
      <c r="AA61">
        <v>-65</v>
      </c>
    </row>
    <row r="62" spans="7:27">
      <c r="G62" t="s">
        <v>104</v>
      </c>
      <c r="H62" s="115">
        <v>0</v>
      </c>
      <c r="I62" s="88">
        <v>19.350000000000001</v>
      </c>
      <c r="J62" s="88">
        <v>0</v>
      </c>
      <c r="K62" s="88">
        <v>24.19</v>
      </c>
      <c r="L62" s="88">
        <v>0</v>
      </c>
      <c r="M62" s="116">
        <v>0</v>
      </c>
      <c r="N62" s="115">
        <v>-68.2</v>
      </c>
      <c r="O62" s="88">
        <v>0</v>
      </c>
      <c r="P62" s="88">
        <v>-15</v>
      </c>
      <c r="Q62" s="88">
        <v>0</v>
      </c>
      <c r="R62" s="88">
        <v>0</v>
      </c>
      <c r="S62" s="116">
        <v>0</v>
      </c>
      <c r="U62" s="115">
        <v>-83.2</v>
      </c>
      <c r="V62" s="116">
        <v>43.54</v>
      </c>
      <c r="W62">
        <v>-68.2</v>
      </c>
      <c r="X62">
        <v>19.350000000000001</v>
      </c>
      <c r="Y62">
        <v>0</v>
      </c>
      <c r="Z62">
        <v>24.19</v>
      </c>
      <c r="AA62">
        <v>-15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19.350000000000001</v>
      </c>
      <c r="L63" s="88">
        <v>0</v>
      </c>
      <c r="M63" s="116">
        <v>0</v>
      </c>
      <c r="N63" s="115">
        <v>-149.11000000000001</v>
      </c>
      <c r="O63" s="88">
        <v>-10</v>
      </c>
      <c r="P63" s="88">
        <v>-80</v>
      </c>
      <c r="Q63" s="88">
        <v>0</v>
      </c>
      <c r="R63" s="88">
        <v>0</v>
      </c>
      <c r="S63" s="116">
        <v>0</v>
      </c>
      <c r="U63" s="115">
        <v>-239.11</v>
      </c>
      <c r="V63" s="116">
        <v>19.350000000000001</v>
      </c>
      <c r="W63">
        <v>-149.11000000000001</v>
      </c>
      <c r="X63">
        <v>-10</v>
      </c>
      <c r="Y63">
        <v>0</v>
      </c>
      <c r="Z63">
        <v>19.350000000000001</v>
      </c>
      <c r="AA63">
        <v>-80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24.19</v>
      </c>
      <c r="L64" s="88">
        <v>0</v>
      </c>
      <c r="M64" s="116">
        <v>0</v>
      </c>
      <c r="N64" s="115">
        <v>-107.64</v>
      </c>
      <c r="O64" s="88">
        <v>-15</v>
      </c>
      <c r="P64" s="88">
        <v>-80</v>
      </c>
      <c r="Q64" s="88">
        <v>0</v>
      </c>
      <c r="R64" s="88">
        <v>0</v>
      </c>
      <c r="S64" s="116">
        <v>0</v>
      </c>
      <c r="U64" s="115">
        <v>-202.64</v>
      </c>
      <c r="V64" s="116">
        <v>24.19</v>
      </c>
      <c r="W64">
        <v>-107.64</v>
      </c>
      <c r="X64">
        <v>-15</v>
      </c>
      <c r="Y64">
        <v>0</v>
      </c>
      <c r="Z64">
        <v>24.19</v>
      </c>
      <c r="AA64">
        <v>-80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24.19</v>
      </c>
      <c r="L65" s="88">
        <v>0</v>
      </c>
      <c r="M65" s="116">
        <v>0</v>
      </c>
      <c r="N65" s="115">
        <v>-83.7</v>
      </c>
      <c r="O65" s="88">
        <v>0</v>
      </c>
      <c r="P65" s="88">
        <v>-15</v>
      </c>
      <c r="Q65" s="88">
        <v>0</v>
      </c>
      <c r="R65" s="88">
        <v>0</v>
      </c>
      <c r="S65" s="116">
        <v>0</v>
      </c>
      <c r="U65" s="115">
        <v>-98.7</v>
      </c>
      <c r="V65" s="116">
        <v>24.19</v>
      </c>
      <c r="W65">
        <v>-83.7</v>
      </c>
      <c r="X65">
        <v>0</v>
      </c>
      <c r="Y65">
        <v>0</v>
      </c>
      <c r="Z65">
        <v>24.19</v>
      </c>
      <c r="AA65">
        <v>-15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24.19</v>
      </c>
      <c r="L66" s="88">
        <v>0</v>
      </c>
      <c r="M66" s="116">
        <v>0</v>
      </c>
      <c r="N66" s="115">
        <v>-106.85</v>
      </c>
      <c r="O66" s="88">
        <v>0</v>
      </c>
      <c r="P66" s="88">
        <v>-15</v>
      </c>
      <c r="Q66" s="88">
        <v>0</v>
      </c>
      <c r="R66" s="88">
        <v>0</v>
      </c>
      <c r="S66" s="116">
        <v>0</v>
      </c>
      <c r="U66" s="115">
        <v>-121.85</v>
      </c>
      <c r="V66" s="116">
        <v>24.19</v>
      </c>
      <c r="W66">
        <v>-106.85</v>
      </c>
      <c r="X66">
        <v>0</v>
      </c>
      <c r="Y66">
        <v>0</v>
      </c>
      <c r="Z66">
        <v>24.19</v>
      </c>
      <c r="AA66">
        <v>-15</v>
      </c>
    </row>
    <row r="67" spans="7:27">
      <c r="G67" t="s">
        <v>109</v>
      </c>
      <c r="H67" s="115">
        <v>0</v>
      </c>
      <c r="I67" s="88">
        <v>9.68</v>
      </c>
      <c r="J67" s="88">
        <v>0</v>
      </c>
      <c r="K67" s="88">
        <v>14.51</v>
      </c>
      <c r="L67" s="88">
        <v>23.99</v>
      </c>
      <c r="M67" s="116">
        <v>0</v>
      </c>
      <c r="N67" s="115">
        <v>-38.31</v>
      </c>
      <c r="O67" s="88">
        <v>0</v>
      </c>
      <c r="P67" s="88">
        <v>-80</v>
      </c>
      <c r="Q67" s="88">
        <v>0</v>
      </c>
      <c r="R67" s="88">
        <v>0</v>
      </c>
      <c r="S67" s="116">
        <v>0</v>
      </c>
      <c r="U67" s="115">
        <v>-118.31</v>
      </c>
      <c r="V67" s="116">
        <v>48.18</v>
      </c>
      <c r="W67">
        <v>-38.31</v>
      </c>
      <c r="X67">
        <v>9.68</v>
      </c>
      <c r="Y67">
        <v>23.99</v>
      </c>
      <c r="Z67">
        <v>14.51</v>
      </c>
      <c r="AA67">
        <v>-80</v>
      </c>
    </row>
    <row r="68" spans="7:27">
      <c r="G68" t="s">
        <v>110</v>
      </c>
      <c r="H68" s="115">
        <v>0</v>
      </c>
      <c r="I68" s="88">
        <v>30.96</v>
      </c>
      <c r="J68" s="88">
        <v>0</v>
      </c>
      <c r="K68" s="88">
        <v>24.19</v>
      </c>
      <c r="L68" s="88">
        <v>0</v>
      </c>
      <c r="M68" s="116">
        <v>0</v>
      </c>
      <c r="N68" s="115">
        <v>-39.549999999999997</v>
      </c>
      <c r="O68" s="88">
        <v>0</v>
      </c>
      <c r="P68" s="88">
        <v>-30</v>
      </c>
      <c r="Q68" s="88">
        <v>0</v>
      </c>
      <c r="R68" s="88">
        <v>0</v>
      </c>
      <c r="S68" s="116">
        <v>0</v>
      </c>
      <c r="U68" s="115">
        <v>-69.55</v>
      </c>
      <c r="V68" s="116">
        <v>55.15</v>
      </c>
      <c r="W68">
        <v>-39.549999999999997</v>
      </c>
      <c r="X68">
        <v>30.96</v>
      </c>
      <c r="Y68">
        <v>0</v>
      </c>
      <c r="Z68">
        <v>24.19</v>
      </c>
      <c r="AA68">
        <v>-30</v>
      </c>
    </row>
    <row r="69" spans="7:27">
      <c r="G69" t="s">
        <v>111</v>
      </c>
      <c r="H69" s="115">
        <v>92.15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-5</v>
      </c>
      <c r="P69" s="88">
        <v>0</v>
      </c>
      <c r="Q69" s="88">
        <v>0</v>
      </c>
      <c r="R69" s="88">
        <v>0</v>
      </c>
      <c r="S69" s="116">
        <v>0</v>
      </c>
      <c r="U69" s="115">
        <v>-5</v>
      </c>
      <c r="V69" s="116">
        <v>92.15</v>
      </c>
      <c r="W69">
        <v>92.15</v>
      </c>
      <c r="X69">
        <v>-5</v>
      </c>
      <c r="Y69">
        <v>0</v>
      </c>
      <c r="Z69">
        <v>0</v>
      </c>
      <c r="AA69">
        <v>0</v>
      </c>
    </row>
    <row r="70" spans="7:27">
      <c r="G70" t="s">
        <v>112</v>
      </c>
      <c r="H70" s="115">
        <v>38.61</v>
      </c>
      <c r="I70" s="88">
        <v>14.51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53.12</v>
      </c>
      <c r="W70">
        <v>38.61</v>
      </c>
      <c r="X70">
        <v>14.51</v>
      </c>
      <c r="Y70">
        <v>0</v>
      </c>
      <c r="Z70">
        <v>0</v>
      </c>
      <c r="AA70">
        <v>0</v>
      </c>
    </row>
    <row r="71" spans="7:27">
      <c r="G71" t="s">
        <v>113</v>
      </c>
      <c r="H71" s="115">
        <v>28.98</v>
      </c>
      <c r="I71" s="88">
        <v>58.05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-50</v>
      </c>
      <c r="Q71" s="88">
        <v>0</v>
      </c>
      <c r="R71" s="88">
        <v>0</v>
      </c>
      <c r="S71" s="116">
        <v>0</v>
      </c>
      <c r="U71" s="115">
        <v>-50</v>
      </c>
      <c r="V71" s="116">
        <v>87.03</v>
      </c>
      <c r="W71">
        <v>28.98</v>
      </c>
      <c r="X71">
        <v>58.05</v>
      </c>
      <c r="Y71">
        <v>0</v>
      </c>
      <c r="Z71">
        <v>0</v>
      </c>
      <c r="AA71">
        <v>-50</v>
      </c>
    </row>
    <row r="72" spans="7:27">
      <c r="G72" t="s">
        <v>114</v>
      </c>
      <c r="H72" s="115">
        <v>25.2</v>
      </c>
      <c r="I72" s="88">
        <v>38.700000000000003</v>
      </c>
      <c r="J72" s="88">
        <v>9.68</v>
      </c>
      <c r="K72" s="88">
        <v>24.19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97.77</v>
      </c>
      <c r="W72">
        <v>25.2</v>
      </c>
      <c r="X72">
        <v>38.700000000000003</v>
      </c>
      <c r="Y72">
        <v>0</v>
      </c>
      <c r="Z72">
        <v>24.19</v>
      </c>
      <c r="AA72">
        <v>9.68</v>
      </c>
    </row>
    <row r="73" spans="7:27">
      <c r="G73" t="s">
        <v>115</v>
      </c>
      <c r="H73" s="115">
        <v>17.22</v>
      </c>
      <c r="I73" s="88">
        <v>72.56</v>
      </c>
      <c r="J73" s="88">
        <v>29.03</v>
      </c>
      <c r="K73" s="88">
        <v>0</v>
      </c>
      <c r="L73" s="88">
        <v>20.8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139.61000000000001</v>
      </c>
      <c r="W73">
        <v>17.22</v>
      </c>
      <c r="X73">
        <v>72.56</v>
      </c>
      <c r="Y73">
        <v>20.8</v>
      </c>
      <c r="Z73">
        <v>0</v>
      </c>
      <c r="AA73">
        <v>29.03</v>
      </c>
    </row>
    <row r="74" spans="7:27">
      <c r="G74" t="s">
        <v>116</v>
      </c>
      <c r="H74" s="115">
        <v>12.69</v>
      </c>
      <c r="I74" s="88">
        <v>62.89</v>
      </c>
      <c r="J74" s="88">
        <v>29.03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104.61</v>
      </c>
      <c r="W74">
        <v>12.69</v>
      </c>
      <c r="X74">
        <v>62.89</v>
      </c>
      <c r="Y74">
        <v>0</v>
      </c>
      <c r="Z74">
        <v>0</v>
      </c>
      <c r="AA74">
        <v>29.03</v>
      </c>
    </row>
    <row r="75" spans="7:27">
      <c r="G75" t="s">
        <v>117</v>
      </c>
      <c r="H75" s="115">
        <v>10.64</v>
      </c>
      <c r="I75" s="88">
        <v>17.420000000000002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-35</v>
      </c>
      <c r="Q75" s="88">
        <v>0</v>
      </c>
      <c r="R75" s="88">
        <v>0</v>
      </c>
      <c r="S75" s="116">
        <v>0</v>
      </c>
      <c r="U75" s="115">
        <v>-35</v>
      </c>
      <c r="V75" s="116">
        <v>28.06</v>
      </c>
      <c r="W75">
        <v>10.64</v>
      </c>
      <c r="X75">
        <v>17.420000000000002</v>
      </c>
      <c r="Y75">
        <v>0</v>
      </c>
      <c r="Z75">
        <v>0</v>
      </c>
      <c r="AA75">
        <v>-35</v>
      </c>
    </row>
    <row r="76" spans="7:27">
      <c r="G76" t="s">
        <v>118</v>
      </c>
      <c r="H76" s="115">
        <v>33.21</v>
      </c>
      <c r="I76" s="88">
        <v>41.53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74.739999999999995</v>
      </c>
      <c r="W76">
        <v>33.21</v>
      </c>
      <c r="X76">
        <v>41.53</v>
      </c>
      <c r="Y76">
        <v>0</v>
      </c>
      <c r="Z76">
        <v>0</v>
      </c>
      <c r="AA76">
        <v>0</v>
      </c>
    </row>
    <row r="77" spans="7:27">
      <c r="G77" t="s">
        <v>119</v>
      </c>
      <c r="H77" s="115">
        <v>10.61</v>
      </c>
      <c r="I77" s="88">
        <v>10.86</v>
      </c>
      <c r="J77" s="88">
        <v>3.62</v>
      </c>
      <c r="K77" s="88">
        <v>2.41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27.5</v>
      </c>
      <c r="W77">
        <v>10.61</v>
      </c>
      <c r="X77">
        <v>10.86</v>
      </c>
      <c r="Y77">
        <v>0</v>
      </c>
      <c r="Z77">
        <v>2.41</v>
      </c>
      <c r="AA77">
        <v>3.62</v>
      </c>
    </row>
    <row r="78" spans="7:27">
      <c r="G78" t="s">
        <v>120</v>
      </c>
      <c r="H78" s="115">
        <v>6.07</v>
      </c>
      <c r="I78" s="88">
        <v>3.04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9.11</v>
      </c>
      <c r="W78">
        <v>6.07</v>
      </c>
      <c r="X78">
        <v>3.04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1.04</v>
      </c>
      <c r="M79" s="116">
        <v>0</v>
      </c>
      <c r="N79" s="115">
        <v>-44</v>
      </c>
      <c r="O79" s="88">
        <v>-20</v>
      </c>
      <c r="P79" s="88">
        <v>-25</v>
      </c>
      <c r="Q79" s="88">
        <v>0</v>
      </c>
      <c r="R79" s="88">
        <v>0</v>
      </c>
      <c r="S79" s="116">
        <v>0</v>
      </c>
      <c r="U79" s="115">
        <v>-89</v>
      </c>
      <c r="V79" s="116">
        <v>1.04</v>
      </c>
      <c r="W79">
        <v>-44</v>
      </c>
      <c r="X79">
        <v>-20</v>
      </c>
      <c r="Y79">
        <v>1.04</v>
      </c>
      <c r="Z79">
        <v>0</v>
      </c>
      <c r="AA79">
        <v>-25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1.94</v>
      </c>
      <c r="L80" s="88">
        <v>0</v>
      </c>
      <c r="M80" s="116">
        <v>0</v>
      </c>
      <c r="N80" s="115">
        <v>-58</v>
      </c>
      <c r="O80" s="88">
        <v>-30</v>
      </c>
      <c r="P80" s="88">
        <v>-25</v>
      </c>
      <c r="Q80" s="88">
        <v>0</v>
      </c>
      <c r="R80" s="88">
        <v>0</v>
      </c>
      <c r="S80" s="116">
        <v>0</v>
      </c>
      <c r="U80" s="115">
        <v>-113</v>
      </c>
      <c r="V80" s="116">
        <v>1.94</v>
      </c>
      <c r="W80">
        <v>-58</v>
      </c>
      <c r="X80">
        <v>-30</v>
      </c>
      <c r="Y80">
        <v>0</v>
      </c>
      <c r="Z80">
        <v>1.94</v>
      </c>
      <c r="AA80">
        <v>-25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-48</v>
      </c>
      <c r="O81" s="88">
        <v>-20</v>
      </c>
      <c r="P81" s="88">
        <v>-25</v>
      </c>
      <c r="Q81" s="88">
        <v>0</v>
      </c>
      <c r="R81" s="88">
        <v>0</v>
      </c>
      <c r="S81" s="116">
        <v>0</v>
      </c>
      <c r="U81" s="115">
        <v>-93</v>
      </c>
      <c r="V81" s="116">
        <v>0</v>
      </c>
      <c r="W81">
        <v>-48</v>
      </c>
      <c r="X81">
        <v>-20</v>
      </c>
      <c r="Y81">
        <v>0</v>
      </c>
      <c r="Z81">
        <v>0</v>
      </c>
      <c r="AA81">
        <v>-25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-47</v>
      </c>
      <c r="O82" s="88">
        <v>-35</v>
      </c>
      <c r="P82" s="88">
        <v>-70</v>
      </c>
      <c r="Q82" s="88">
        <v>0</v>
      </c>
      <c r="R82" s="88">
        <v>0</v>
      </c>
      <c r="S82" s="116">
        <v>0</v>
      </c>
      <c r="U82" s="115">
        <v>-152</v>
      </c>
      <c r="V82" s="116">
        <v>0</v>
      </c>
      <c r="W82">
        <v>-47</v>
      </c>
      <c r="X82">
        <v>-35</v>
      </c>
      <c r="Y82">
        <v>0</v>
      </c>
      <c r="Z82">
        <v>0</v>
      </c>
      <c r="AA82">
        <v>-70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-126</v>
      </c>
      <c r="O83" s="88">
        <v>-50</v>
      </c>
      <c r="P83" s="88">
        <v>0</v>
      </c>
      <c r="Q83" s="88">
        <v>0</v>
      </c>
      <c r="R83" s="88">
        <v>0</v>
      </c>
      <c r="S83" s="116">
        <v>0</v>
      </c>
      <c r="U83" s="115">
        <v>-176</v>
      </c>
      <c r="V83" s="116">
        <v>0</v>
      </c>
      <c r="W83">
        <v>-126</v>
      </c>
      <c r="X83">
        <v>-50</v>
      </c>
      <c r="Y83">
        <v>0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2.21</v>
      </c>
      <c r="L84" s="88">
        <v>0</v>
      </c>
      <c r="M84" s="116">
        <v>0</v>
      </c>
      <c r="N84" s="115">
        <v>-80</v>
      </c>
      <c r="O84" s="88">
        <v>-60</v>
      </c>
      <c r="P84" s="88">
        <v>0</v>
      </c>
      <c r="Q84" s="88">
        <v>0</v>
      </c>
      <c r="R84" s="88">
        <v>0</v>
      </c>
      <c r="S84" s="116">
        <v>0</v>
      </c>
      <c r="U84" s="115">
        <v>-140</v>
      </c>
      <c r="V84" s="116">
        <v>2.21</v>
      </c>
      <c r="W84">
        <v>-80</v>
      </c>
      <c r="X84">
        <v>-60</v>
      </c>
      <c r="Y84">
        <v>0</v>
      </c>
      <c r="Z84">
        <v>2.21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2.4900000000000002</v>
      </c>
      <c r="L85" s="88">
        <v>0</v>
      </c>
      <c r="M85" s="116">
        <v>0</v>
      </c>
      <c r="N85" s="115">
        <v>-87</v>
      </c>
      <c r="O85" s="88">
        <v>-58</v>
      </c>
      <c r="P85" s="88">
        <v>0</v>
      </c>
      <c r="Q85" s="88">
        <v>0</v>
      </c>
      <c r="R85" s="88">
        <v>0</v>
      </c>
      <c r="S85" s="116">
        <v>0</v>
      </c>
      <c r="U85" s="115">
        <v>-145</v>
      </c>
      <c r="V85" s="116">
        <v>2.4900000000000002</v>
      </c>
      <c r="W85">
        <v>-87</v>
      </c>
      <c r="X85">
        <v>-58</v>
      </c>
      <c r="Y85">
        <v>0</v>
      </c>
      <c r="Z85">
        <v>2.4900000000000002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2.5499999999999998</v>
      </c>
      <c r="L86" s="88">
        <v>0</v>
      </c>
      <c r="M86" s="116">
        <v>0</v>
      </c>
      <c r="N86" s="115">
        <v>-66</v>
      </c>
      <c r="O86" s="88">
        <v>-50</v>
      </c>
      <c r="P86" s="88">
        <v>0</v>
      </c>
      <c r="Q86" s="88">
        <v>0</v>
      </c>
      <c r="R86" s="88">
        <v>0</v>
      </c>
      <c r="S86" s="116">
        <v>0</v>
      </c>
      <c r="U86" s="115">
        <v>-116</v>
      </c>
      <c r="V86" s="116">
        <v>2.5499999999999998</v>
      </c>
      <c r="W86">
        <v>-66</v>
      </c>
      <c r="X86">
        <v>-50</v>
      </c>
      <c r="Y86">
        <v>0</v>
      </c>
      <c r="Z86">
        <v>2.5499999999999998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1.44</v>
      </c>
      <c r="L87" s="88">
        <v>0</v>
      </c>
      <c r="M87" s="116">
        <v>0</v>
      </c>
      <c r="N87" s="115">
        <v>-147</v>
      </c>
      <c r="O87" s="88">
        <v>-95</v>
      </c>
      <c r="P87" s="88">
        <v>-120</v>
      </c>
      <c r="Q87" s="88">
        <v>0</v>
      </c>
      <c r="R87" s="88">
        <v>0</v>
      </c>
      <c r="S87" s="116">
        <v>0</v>
      </c>
      <c r="U87" s="115">
        <v>-362</v>
      </c>
      <c r="V87" s="116">
        <v>1.44</v>
      </c>
      <c r="W87">
        <v>-147</v>
      </c>
      <c r="X87">
        <v>-95</v>
      </c>
      <c r="Y87">
        <v>0</v>
      </c>
      <c r="Z87">
        <v>1.44</v>
      </c>
      <c r="AA87">
        <v>-120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1.37</v>
      </c>
      <c r="L88" s="88">
        <v>0</v>
      </c>
      <c r="M88" s="116">
        <v>0</v>
      </c>
      <c r="N88" s="115">
        <v>-93</v>
      </c>
      <c r="O88" s="88">
        <v>-75</v>
      </c>
      <c r="P88" s="88">
        <v>-60</v>
      </c>
      <c r="Q88" s="88">
        <v>0</v>
      </c>
      <c r="R88" s="88">
        <v>0</v>
      </c>
      <c r="S88" s="116">
        <v>0</v>
      </c>
      <c r="U88" s="115">
        <v>-228</v>
      </c>
      <c r="V88" s="116">
        <v>1.37</v>
      </c>
      <c r="W88">
        <v>-93</v>
      </c>
      <c r="X88">
        <v>-75</v>
      </c>
      <c r="Y88">
        <v>0</v>
      </c>
      <c r="Z88">
        <v>1.37</v>
      </c>
      <c r="AA88">
        <v>-60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1.68</v>
      </c>
      <c r="L89" s="88">
        <v>0</v>
      </c>
      <c r="M89" s="116">
        <v>0</v>
      </c>
      <c r="N89" s="115">
        <v>-138</v>
      </c>
      <c r="O89" s="88">
        <v>-80</v>
      </c>
      <c r="P89" s="88">
        <v>-50</v>
      </c>
      <c r="Q89" s="88">
        <v>0</v>
      </c>
      <c r="R89" s="88">
        <v>0</v>
      </c>
      <c r="S89" s="116">
        <v>0</v>
      </c>
      <c r="U89" s="115">
        <v>-268</v>
      </c>
      <c r="V89" s="116">
        <v>1.68</v>
      </c>
      <c r="W89">
        <v>-138</v>
      </c>
      <c r="X89">
        <v>-80</v>
      </c>
      <c r="Y89">
        <v>0</v>
      </c>
      <c r="Z89">
        <v>1.68</v>
      </c>
      <c r="AA89">
        <v>-50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1.64</v>
      </c>
      <c r="L90" s="88">
        <v>0</v>
      </c>
      <c r="M90" s="116">
        <v>0</v>
      </c>
      <c r="N90" s="115">
        <v>-78</v>
      </c>
      <c r="O90" s="88">
        <v>-40</v>
      </c>
      <c r="P90" s="88">
        <v>-50</v>
      </c>
      <c r="Q90" s="88">
        <v>0</v>
      </c>
      <c r="R90" s="88">
        <v>0</v>
      </c>
      <c r="S90" s="116">
        <v>0</v>
      </c>
      <c r="U90" s="115">
        <v>-168</v>
      </c>
      <c r="V90" s="116">
        <v>1.64</v>
      </c>
      <c r="W90">
        <v>-78</v>
      </c>
      <c r="X90">
        <v>-40</v>
      </c>
      <c r="Y90">
        <v>0</v>
      </c>
      <c r="Z90">
        <v>1.64</v>
      </c>
      <c r="AA90">
        <v>-50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1.56</v>
      </c>
      <c r="L91" s="88">
        <v>0</v>
      </c>
      <c r="M91" s="116">
        <v>0</v>
      </c>
      <c r="N91" s="115">
        <v>-203</v>
      </c>
      <c r="O91" s="88">
        <v>-50</v>
      </c>
      <c r="P91" s="88">
        <v>-50</v>
      </c>
      <c r="Q91" s="88">
        <v>0</v>
      </c>
      <c r="R91" s="88">
        <v>0</v>
      </c>
      <c r="S91" s="116">
        <v>0</v>
      </c>
      <c r="U91" s="115">
        <v>-303</v>
      </c>
      <c r="V91" s="116">
        <v>1.56</v>
      </c>
      <c r="W91">
        <v>-203</v>
      </c>
      <c r="X91">
        <v>-50</v>
      </c>
      <c r="Y91">
        <v>0</v>
      </c>
      <c r="Z91">
        <v>1.56</v>
      </c>
      <c r="AA91">
        <v>-50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1.6</v>
      </c>
      <c r="L92" s="88">
        <v>0</v>
      </c>
      <c r="M92" s="116">
        <v>0</v>
      </c>
      <c r="N92" s="115">
        <v>-167</v>
      </c>
      <c r="O92" s="88">
        <v>-50</v>
      </c>
      <c r="P92" s="88">
        <v>-100</v>
      </c>
      <c r="Q92" s="88">
        <v>0</v>
      </c>
      <c r="R92" s="88">
        <v>0</v>
      </c>
      <c r="S92" s="116">
        <v>0</v>
      </c>
      <c r="U92" s="115">
        <v>-317</v>
      </c>
      <c r="V92" s="116">
        <v>1.6</v>
      </c>
      <c r="W92">
        <v>-167</v>
      </c>
      <c r="X92">
        <v>-50</v>
      </c>
      <c r="Y92">
        <v>0</v>
      </c>
      <c r="Z92">
        <v>1.6</v>
      </c>
      <c r="AA92">
        <v>-100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1.76</v>
      </c>
      <c r="L93" s="88">
        <v>0</v>
      </c>
      <c r="M93" s="116">
        <v>0</v>
      </c>
      <c r="N93" s="115">
        <v>-137</v>
      </c>
      <c r="O93" s="88">
        <v>-55</v>
      </c>
      <c r="P93" s="88">
        <v>-35</v>
      </c>
      <c r="Q93" s="88">
        <v>0</v>
      </c>
      <c r="R93" s="88">
        <v>0</v>
      </c>
      <c r="S93" s="116">
        <v>0</v>
      </c>
      <c r="U93" s="115">
        <v>-227</v>
      </c>
      <c r="V93" s="116">
        <v>1.76</v>
      </c>
      <c r="W93">
        <v>-137</v>
      </c>
      <c r="X93">
        <v>-55</v>
      </c>
      <c r="Y93">
        <v>0</v>
      </c>
      <c r="Z93">
        <v>1.76</v>
      </c>
      <c r="AA93">
        <v>-35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1.8</v>
      </c>
      <c r="L94" s="88">
        <v>0</v>
      </c>
      <c r="M94" s="116">
        <v>0</v>
      </c>
      <c r="N94" s="115">
        <v>-159</v>
      </c>
      <c r="O94" s="88">
        <v>-80</v>
      </c>
      <c r="P94" s="88">
        <v>-35</v>
      </c>
      <c r="Q94" s="88">
        <v>0</v>
      </c>
      <c r="R94" s="88">
        <v>0</v>
      </c>
      <c r="S94" s="116">
        <v>0</v>
      </c>
      <c r="U94" s="115">
        <v>-274</v>
      </c>
      <c r="V94" s="116">
        <v>1.8</v>
      </c>
      <c r="W94">
        <v>-159</v>
      </c>
      <c r="X94">
        <v>-80</v>
      </c>
      <c r="Y94">
        <v>0</v>
      </c>
      <c r="Z94">
        <v>1.8</v>
      </c>
      <c r="AA94">
        <v>-35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-196</v>
      </c>
      <c r="O95" s="88">
        <v>-40</v>
      </c>
      <c r="P95" s="88">
        <v>-100</v>
      </c>
      <c r="Q95" s="88">
        <v>0</v>
      </c>
      <c r="R95" s="88">
        <v>0</v>
      </c>
      <c r="S95" s="116">
        <v>0</v>
      </c>
      <c r="U95" s="115">
        <v>-336</v>
      </c>
      <c r="V95" s="116">
        <v>0</v>
      </c>
      <c r="W95">
        <v>-196</v>
      </c>
      <c r="X95">
        <v>-40</v>
      </c>
      <c r="Y95">
        <v>0</v>
      </c>
      <c r="Z95">
        <v>0</v>
      </c>
      <c r="AA95">
        <v>-100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2.11</v>
      </c>
      <c r="L96" s="88">
        <v>0</v>
      </c>
      <c r="M96" s="116">
        <v>0</v>
      </c>
      <c r="N96" s="115">
        <v>-147</v>
      </c>
      <c r="O96" s="88">
        <v>-55</v>
      </c>
      <c r="P96" s="88">
        <v>-100</v>
      </c>
      <c r="Q96" s="88">
        <v>0</v>
      </c>
      <c r="R96" s="88">
        <v>0</v>
      </c>
      <c r="S96" s="116">
        <v>0</v>
      </c>
      <c r="U96" s="115">
        <v>-302</v>
      </c>
      <c r="V96" s="116">
        <v>2.11</v>
      </c>
      <c r="W96">
        <v>-147</v>
      </c>
      <c r="X96">
        <v>-55</v>
      </c>
      <c r="Y96">
        <v>0</v>
      </c>
      <c r="Z96">
        <v>2.11</v>
      </c>
      <c r="AA96">
        <v>-100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-209</v>
      </c>
      <c r="O97" s="88">
        <v>-60</v>
      </c>
      <c r="P97" s="88">
        <v>-100</v>
      </c>
      <c r="Q97" s="88">
        <v>0</v>
      </c>
      <c r="R97" s="88">
        <v>0</v>
      </c>
      <c r="S97" s="116">
        <v>0</v>
      </c>
      <c r="U97" s="115">
        <v>-369</v>
      </c>
      <c r="V97" s="116">
        <v>0</v>
      </c>
      <c r="W97">
        <v>-209</v>
      </c>
      <c r="X97">
        <v>-60</v>
      </c>
      <c r="Y97">
        <v>0</v>
      </c>
      <c r="Z97">
        <v>0</v>
      </c>
      <c r="AA97">
        <v>-100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-186</v>
      </c>
      <c r="O98" s="88">
        <v>-75</v>
      </c>
      <c r="P98" s="88">
        <v>-100</v>
      </c>
      <c r="Q98" s="88">
        <v>0</v>
      </c>
      <c r="R98" s="88">
        <v>0</v>
      </c>
      <c r="S98" s="116">
        <v>0</v>
      </c>
      <c r="U98" s="115">
        <v>-361</v>
      </c>
      <c r="V98" s="116">
        <v>0</v>
      </c>
      <c r="W98">
        <v>-186</v>
      </c>
      <c r="X98">
        <v>-75</v>
      </c>
      <c r="Y98">
        <v>0</v>
      </c>
      <c r="Z98">
        <v>0</v>
      </c>
      <c r="AA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0.24764250000000007</v>
      </c>
      <c r="I99" s="111">
        <f t="shared" ref="I99:BQ99" si="1">SUM(I3:I98)/4000</f>
        <v>0.23758749999999995</v>
      </c>
      <c r="J99" s="111">
        <f t="shared" si="1"/>
        <v>0.10007749999999999</v>
      </c>
      <c r="K99" s="111">
        <f t="shared" si="1"/>
        <v>0.1723350000000001</v>
      </c>
      <c r="L99" s="111">
        <f t="shared" si="1"/>
        <v>0.1592625</v>
      </c>
      <c r="M99" s="111">
        <f t="shared" si="1"/>
        <v>0</v>
      </c>
      <c r="N99" s="110">
        <f t="shared" si="1"/>
        <v>-1.4411950000000002</v>
      </c>
      <c r="O99" s="111">
        <f t="shared" si="1"/>
        <v>-0.57950000000000002</v>
      </c>
      <c r="P99" s="111">
        <f t="shared" si="1"/>
        <v>-0.73750000000000004</v>
      </c>
      <c r="Q99" s="111">
        <f t="shared" si="1"/>
        <v>-7.8750000000000001E-2</v>
      </c>
      <c r="R99" s="111">
        <f t="shared" si="1"/>
        <v>0</v>
      </c>
      <c r="S99" s="112">
        <f t="shared" si="1"/>
        <v>0</v>
      </c>
      <c r="U99" s="110">
        <f t="shared" si="1"/>
        <v>-2.8369450000000001</v>
      </c>
      <c r="V99" s="112">
        <f t="shared" si="1"/>
        <v>0.91689500000000013</v>
      </c>
      <c r="W99">
        <f t="shared" si="1"/>
        <v>-1.1935525000000002</v>
      </c>
      <c r="X99">
        <f t="shared" si="1"/>
        <v>-0.34191249999999995</v>
      </c>
      <c r="Y99">
        <f t="shared" si="1"/>
        <v>0.1592625</v>
      </c>
      <c r="Z99">
        <f t="shared" si="1"/>
        <v>9.3585000000000002E-2</v>
      </c>
      <c r="AA99">
        <f t="shared" si="1"/>
        <v>-0.63742250000000011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4</v>
      </c>
      <c r="U1" s="220" t="s">
        <v>343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541</v>
      </c>
      <c r="Z2" t="s">
        <v>442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111.26</v>
      </c>
      <c r="J3" s="95">
        <v>0</v>
      </c>
      <c r="K3" s="95">
        <v>29.03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541</v>
      </c>
      <c r="U3" s="115">
        <v>-4</v>
      </c>
      <c r="V3" s="116">
        <v>140.29</v>
      </c>
      <c r="W3">
        <v>0</v>
      </c>
      <c r="X3">
        <v>111.26</v>
      </c>
      <c r="Y3">
        <v>-4</v>
      </c>
      <c r="Z3">
        <v>29.03</v>
      </c>
    </row>
    <row r="4" spans="1:26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87.07</v>
      </c>
      <c r="J4" s="88">
        <v>0</v>
      </c>
      <c r="K4" s="88">
        <v>29.03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116.1</v>
      </c>
      <c r="W4">
        <v>0</v>
      </c>
      <c r="X4">
        <v>87.07</v>
      </c>
      <c r="Y4">
        <v>-4</v>
      </c>
      <c r="Z4">
        <v>29.03</v>
      </c>
    </row>
    <row r="5" spans="1:26">
      <c r="B5" t="s">
        <v>423</v>
      </c>
      <c r="G5" t="s">
        <v>47</v>
      </c>
      <c r="H5" s="115">
        <v>0</v>
      </c>
      <c r="I5" s="88">
        <v>48.37</v>
      </c>
      <c r="J5" s="88">
        <v>0</v>
      </c>
      <c r="K5" s="88">
        <v>29.03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77.400000000000006</v>
      </c>
      <c r="W5">
        <v>0</v>
      </c>
      <c r="X5">
        <v>48.37</v>
      </c>
      <c r="Y5">
        <v>-4</v>
      </c>
      <c r="Z5">
        <v>29.03</v>
      </c>
    </row>
    <row r="6" spans="1:26">
      <c r="B6" t="s">
        <v>423</v>
      </c>
      <c r="G6" t="s">
        <v>48</v>
      </c>
      <c r="H6" s="115">
        <v>0</v>
      </c>
      <c r="I6" s="88">
        <v>24.19</v>
      </c>
      <c r="J6" s="88">
        <v>0</v>
      </c>
      <c r="K6" s="88">
        <v>29.02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53.21</v>
      </c>
      <c r="W6">
        <v>0</v>
      </c>
      <c r="X6">
        <v>24.19</v>
      </c>
      <c r="Y6">
        <v>-4</v>
      </c>
      <c r="Z6">
        <v>29.02</v>
      </c>
    </row>
    <row r="7" spans="1:26">
      <c r="G7" t="s">
        <v>49</v>
      </c>
      <c r="H7" s="115">
        <v>0</v>
      </c>
      <c r="I7" s="88">
        <v>29.03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29.02</v>
      </c>
      <c r="W7">
        <v>0</v>
      </c>
      <c r="X7">
        <v>29.03</v>
      </c>
      <c r="Y7">
        <v>-4</v>
      </c>
      <c r="Z7">
        <v>0</v>
      </c>
    </row>
    <row r="8" spans="1:26">
      <c r="G8" t="s">
        <v>50</v>
      </c>
      <c r="H8" s="115">
        <v>0</v>
      </c>
      <c r="I8" s="88">
        <v>9.68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-3.99</v>
      </c>
      <c r="V8" s="116">
        <v>9.68</v>
      </c>
      <c r="W8">
        <v>0</v>
      </c>
      <c r="X8">
        <v>9.68</v>
      </c>
      <c r="Y8">
        <v>-3.99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38.700000000000003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38.700000000000003</v>
      </c>
      <c r="W36">
        <v>0</v>
      </c>
      <c r="X36">
        <v>0</v>
      </c>
      <c r="Y36">
        <v>-4</v>
      </c>
      <c r="Z36">
        <v>38.700000000000003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48.38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48.38</v>
      </c>
      <c r="W37">
        <v>0</v>
      </c>
      <c r="X37">
        <v>0</v>
      </c>
      <c r="Y37">
        <v>-4</v>
      </c>
      <c r="Z37">
        <v>48.38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87.08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87.08</v>
      </c>
      <c r="W38">
        <v>0</v>
      </c>
      <c r="X38">
        <v>0</v>
      </c>
      <c r="Y38">
        <v>-4</v>
      </c>
      <c r="Z38">
        <v>87.08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0</v>
      </c>
      <c r="W39">
        <v>0</v>
      </c>
      <c r="X39">
        <v>0</v>
      </c>
      <c r="Y39">
        <v>-4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58.05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58.05</v>
      </c>
      <c r="W40">
        <v>0</v>
      </c>
      <c r="X40">
        <v>0</v>
      </c>
      <c r="Y40">
        <v>-4</v>
      </c>
      <c r="Z40">
        <v>58.05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67.73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67.72</v>
      </c>
      <c r="W41">
        <v>0</v>
      </c>
      <c r="X41">
        <v>0</v>
      </c>
      <c r="Y41">
        <v>-4</v>
      </c>
      <c r="Z41">
        <v>67.73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96.75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96.75</v>
      </c>
      <c r="W42">
        <v>0</v>
      </c>
      <c r="X42">
        <v>0</v>
      </c>
      <c r="Y42">
        <v>-4</v>
      </c>
      <c r="Z42">
        <v>96.75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38.700000000000003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38.700000000000003</v>
      </c>
      <c r="W43">
        <v>0</v>
      </c>
      <c r="X43">
        <v>0</v>
      </c>
      <c r="Y43">
        <v>-4</v>
      </c>
      <c r="Z43">
        <v>38.700000000000003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87.08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87.08</v>
      </c>
      <c r="W44">
        <v>0</v>
      </c>
      <c r="X44">
        <v>0</v>
      </c>
      <c r="Y44">
        <v>-4</v>
      </c>
      <c r="Z44">
        <v>87.08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96.75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96.75</v>
      </c>
      <c r="W45">
        <v>0</v>
      </c>
      <c r="X45">
        <v>0</v>
      </c>
      <c r="Y45">
        <v>-4</v>
      </c>
      <c r="Z45">
        <v>96.75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116.1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116.1</v>
      </c>
      <c r="W46">
        <v>0</v>
      </c>
      <c r="X46">
        <v>0</v>
      </c>
      <c r="Y46">
        <v>-4</v>
      </c>
      <c r="Z46">
        <v>116.1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67.73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67.72</v>
      </c>
      <c r="W47">
        <v>0</v>
      </c>
      <c r="X47">
        <v>0</v>
      </c>
      <c r="Y47">
        <v>-4</v>
      </c>
      <c r="Z47">
        <v>67.73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116.1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116.1</v>
      </c>
      <c r="W48">
        <v>0</v>
      </c>
      <c r="X48">
        <v>0</v>
      </c>
      <c r="Y48">
        <v>-4</v>
      </c>
      <c r="Z48">
        <v>116.1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116.1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116.1</v>
      </c>
      <c r="W49">
        <v>0</v>
      </c>
      <c r="X49">
        <v>0</v>
      </c>
      <c r="Y49">
        <v>-4</v>
      </c>
      <c r="Z49">
        <v>116.1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125.78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125.78</v>
      </c>
      <c r="W50">
        <v>0</v>
      </c>
      <c r="X50">
        <v>0</v>
      </c>
      <c r="Y50">
        <v>-4</v>
      </c>
      <c r="Z50">
        <v>125.78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67.73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67.72</v>
      </c>
      <c r="W51">
        <v>0</v>
      </c>
      <c r="X51">
        <v>0</v>
      </c>
      <c r="Y51">
        <v>-4</v>
      </c>
      <c r="Z51">
        <v>67.73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125.78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125.78</v>
      </c>
      <c r="W52">
        <v>0</v>
      </c>
      <c r="X52">
        <v>0</v>
      </c>
      <c r="Y52">
        <v>-4</v>
      </c>
      <c r="Z52">
        <v>125.78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116.1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116.1</v>
      </c>
      <c r="W53">
        <v>0</v>
      </c>
      <c r="X53">
        <v>0</v>
      </c>
      <c r="Y53">
        <v>-4</v>
      </c>
      <c r="Z53">
        <v>116.1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125.78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125.78</v>
      </c>
      <c r="W54">
        <v>0</v>
      </c>
      <c r="X54">
        <v>0</v>
      </c>
      <c r="Y54">
        <v>-4</v>
      </c>
      <c r="Z54">
        <v>125.78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67.73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67.72</v>
      </c>
      <c r="W55">
        <v>0</v>
      </c>
      <c r="X55">
        <v>0</v>
      </c>
      <c r="Y55">
        <v>-4</v>
      </c>
      <c r="Z55">
        <v>67.73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125.78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125.78</v>
      </c>
      <c r="W56">
        <v>0</v>
      </c>
      <c r="X56">
        <v>0</v>
      </c>
      <c r="Y56">
        <v>-4</v>
      </c>
      <c r="Z56">
        <v>125.78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106.43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106.42</v>
      </c>
      <c r="W57">
        <v>0</v>
      </c>
      <c r="X57">
        <v>0</v>
      </c>
      <c r="Y57">
        <v>-4</v>
      </c>
      <c r="Z57">
        <v>106.43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125.78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125.78</v>
      </c>
      <c r="W58">
        <v>0</v>
      </c>
      <c r="X58">
        <v>0</v>
      </c>
      <c r="Y58">
        <v>-4</v>
      </c>
      <c r="Z58">
        <v>125.78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67.73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67.72</v>
      </c>
      <c r="W59">
        <v>0</v>
      </c>
      <c r="X59">
        <v>0</v>
      </c>
      <c r="Y59">
        <v>-4</v>
      </c>
      <c r="Z59">
        <v>67.73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125.78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125.78</v>
      </c>
      <c r="W60">
        <v>0</v>
      </c>
      <c r="X60">
        <v>0</v>
      </c>
      <c r="Y60">
        <v>-4</v>
      </c>
      <c r="Z60">
        <v>125.78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125.78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125.78</v>
      </c>
      <c r="W61">
        <v>0</v>
      </c>
      <c r="X61">
        <v>0</v>
      </c>
      <c r="Y61">
        <v>-4</v>
      </c>
      <c r="Z61">
        <v>125.78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125.78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125.78</v>
      </c>
      <c r="W62">
        <v>0</v>
      </c>
      <c r="X62">
        <v>0</v>
      </c>
      <c r="Y62">
        <v>-4</v>
      </c>
      <c r="Z62">
        <v>125.78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67.73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67.72</v>
      </c>
      <c r="W63">
        <v>0</v>
      </c>
      <c r="X63">
        <v>0</v>
      </c>
      <c r="Y63">
        <v>-4</v>
      </c>
      <c r="Z63">
        <v>67.73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130.61000000000001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130.61000000000001</v>
      </c>
      <c r="W64">
        <v>0</v>
      </c>
      <c r="X64">
        <v>0</v>
      </c>
      <c r="Y64">
        <v>-4</v>
      </c>
      <c r="Z64">
        <v>130.61000000000001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130.61000000000001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130.61000000000001</v>
      </c>
      <c r="W65">
        <v>0</v>
      </c>
      <c r="X65">
        <v>0</v>
      </c>
      <c r="Y65">
        <v>-4</v>
      </c>
      <c r="Z65">
        <v>130.61000000000001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130.61000000000001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130.61000000000001</v>
      </c>
      <c r="W66">
        <v>0</v>
      </c>
      <c r="X66">
        <v>0</v>
      </c>
      <c r="Y66">
        <v>-4</v>
      </c>
      <c r="Z66">
        <v>130.61000000000001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67.73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67.72</v>
      </c>
      <c r="W67">
        <v>0</v>
      </c>
      <c r="X67">
        <v>0</v>
      </c>
      <c r="Y67">
        <v>-4</v>
      </c>
      <c r="Z67">
        <v>67.73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116.1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116.1</v>
      </c>
      <c r="W68">
        <v>0</v>
      </c>
      <c r="X68">
        <v>0</v>
      </c>
      <c r="Y68">
        <v>-4</v>
      </c>
      <c r="Z68">
        <v>116.1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116.1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116.1</v>
      </c>
      <c r="W69">
        <v>0</v>
      </c>
      <c r="X69">
        <v>0</v>
      </c>
      <c r="Y69">
        <v>-4</v>
      </c>
      <c r="Z69">
        <v>116.1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96.75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96.75</v>
      </c>
      <c r="W70">
        <v>0</v>
      </c>
      <c r="X70">
        <v>0</v>
      </c>
      <c r="Y70">
        <v>-4</v>
      </c>
      <c r="Z70">
        <v>96.75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48.38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48.38</v>
      </c>
      <c r="W71">
        <v>0</v>
      </c>
      <c r="X71">
        <v>0</v>
      </c>
      <c r="Y71">
        <v>-4</v>
      </c>
      <c r="Z71">
        <v>48.38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96.75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96.75</v>
      </c>
      <c r="W72">
        <v>0</v>
      </c>
      <c r="X72">
        <v>0</v>
      </c>
      <c r="Y72">
        <v>-4</v>
      </c>
      <c r="Z72">
        <v>96.75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77.400000000000006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77.400000000000006</v>
      </c>
      <c r="W73">
        <v>0</v>
      </c>
      <c r="X73">
        <v>0</v>
      </c>
      <c r="Y73">
        <v>-4</v>
      </c>
      <c r="Z73">
        <v>77.400000000000006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57.82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57.82</v>
      </c>
      <c r="W74">
        <v>0</v>
      </c>
      <c r="X74">
        <v>0</v>
      </c>
      <c r="Y74">
        <v>-4</v>
      </c>
      <c r="Z74">
        <v>57.82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35.880000000000003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35.880000000000003</v>
      </c>
      <c r="W75">
        <v>0</v>
      </c>
      <c r="X75">
        <v>0</v>
      </c>
      <c r="Y75">
        <v>-4</v>
      </c>
      <c r="Z75">
        <v>35.880000000000003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60.9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60.9</v>
      </c>
      <c r="W76">
        <v>0</v>
      </c>
      <c r="X76">
        <v>0</v>
      </c>
      <c r="Y76">
        <v>-4</v>
      </c>
      <c r="Z76">
        <v>60.9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40.57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40.57</v>
      </c>
      <c r="W77">
        <v>0</v>
      </c>
      <c r="X77">
        <v>0</v>
      </c>
      <c r="Y77">
        <v>-4</v>
      </c>
      <c r="Z77">
        <v>40.57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29.67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29.67</v>
      </c>
      <c r="W78">
        <v>0</v>
      </c>
      <c r="X78">
        <v>0</v>
      </c>
      <c r="Y78">
        <v>-4</v>
      </c>
      <c r="Z78">
        <v>29.67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12.93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12.93</v>
      </c>
      <c r="W79">
        <v>0</v>
      </c>
      <c r="X79">
        <v>0</v>
      </c>
      <c r="Y79">
        <v>-4</v>
      </c>
      <c r="Z79">
        <v>12.93</v>
      </c>
    </row>
    <row r="80" spans="7:26">
      <c r="G80" t="s">
        <v>122</v>
      </c>
      <c r="H80" s="115">
        <v>0</v>
      </c>
      <c r="I80" s="88">
        <v>3.87</v>
      </c>
      <c r="J80" s="88">
        <v>0</v>
      </c>
      <c r="K80" s="88">
        <v>29.03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32.9</v>
      </c>
      <c r="W80">
        <v>0</v>
      </c>
      <c r="X80">
        <v>3.87</v>
      </c>
      <c r="Y80">
        <v>-4</v>
      </c>
      <c r="Z80">
        <v>29.03</v>
      </c>
    </row>
    <row r="81" spans="7:26">
      <c r="G81" t="s">
        <v>123</v>
      </c>
      <c r="H81" s="115">
        <v>15.74</v>
      </c>
      <c r="I81" s="88">
        <v>5.37</v>
      </c>
      <c r="J81" s="88">
        <v>0</v>
      </c>
      <c r="K81" s="88">
        <v>25.06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46.17</v>
      </c>
      <c r="W81">
        <v>15.74</v>
      </c>
      <c r="X81">
        <v>5.37</v>
      </c>
      <c r="Y81">
        <v>-4</v>
      </c>
      <c r="Z81">
        <v>25.06</v>
      </c>
    </row>
    <row r="82" spans="7:26">
      <c r="G82" t="s">
        <v>124</v>
      </c>
      <c r="H82" s="115">
        <v>27.29</v>
      </c>
      <c r="I82" s="88">
        <v>6.82</v>
      </c>
      <c r="J82" s="88">
        <v>0</v>
      </c>
      <c r="K82" s="88">
        <v>20.46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54.57</v>
      </c>
      <c r="W82">
        <v>27.29</v>
      </c>
      <c r="X82">
        <v>6.82</v>
      </c>
      <c r="Y82">
        <v>-4</v>
      </c>
      <c r="Z82">
        <v>20.46</v>
      </c>
    </row>
    <row r="83" spans="7:26">
      <c r="G83" t="s">
        <v>125</v>
      </c>
      <c r="H83" s="115">
        <v>31.07</v>
      </c>
      <c r="I83" s="88">
        <v>7.49</v>
      </c>
      <c r="J83" s="88">
        <v>0</v>
      </c>
      <c r="K83" s="88">
        <v>3.74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42.3</v>
      </c>
      <c r="W83">
        <v>31.07</v>
      </c>
      <c r="X83">
        <v>7.49</v>
      </c>
      <c r="Y83">
        <v>-4</v>
      </c>
      <c r="Z83">
        <v>3.74</v>
      </c>
    </row>
    <row r="84" spans="7:26">
      <c r="G84" t="s">
        <v>126</v>
      </c>
      <c r="H84" s="115">
        <v>27.79</v>
      </c>
      <c r="I84" s="88">
        <v>5.27</v>
      </c>
      <c r="J84" s="88">
        <v>0</v>
      </c>
      <c r="K84" s="88">
        <v>19.34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52.4</v>
      </c>
      <c r="W84">
        <v>27.79</v>
      </c>
      <c r="X84">
        <v>5.27</v>
      </c>
      <c r="Y84">
        <v>-4</v>
      </c>
      <c r="Z84">
        <v>19.34</v>
      </c>
    </row>
    <row r="85" spans="7:26">
      <c r="G85" t="s">
        <v>127</v>
      </c>
      <c r="H85" s="115">
        <v>32.74</v>
      </c>
      <c r="I85" s="88">
        <v>8.26</v>
      </c>
      <c r="J85" s="88">
        <v>0</v>
      </c>
      <c r="K85" s="88">
        <v>18.190000000000001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59.19</v>
      </c>
      <c r="W85">
        <v>32.74</v>
      </c>
      <c r="X85">
        <v>8.26</v>
      </c>
      <c r="Y85">
        <v>-4</v>
      </c>
      <c r="Z85">
        <v>18.190000000000001</v>
      </c>
    </row>
    <row r="86" spans="7:26">
      <c r="G86" t="s">
        <v>128</v>
      </c>
      <c r="H86" s="115">
        <v>41.96</v>
      </c>
      <c r="I86" s="88">
        <v>13.21</v>
      </c>
      <c r="J86" s="88">
        <v>0</v>
      </c>
      <c r="K86" s="88">
        <v>16.149999999999999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71.319999999999993</v>
      </c>
      <c r="W86">
        <v>41.96</v>
      </c>
      <c r="X86">
        <v>13.21</v>
      </c>
      <c r="Y86">
        <v>-4</v>
      </c>
      <c r="Z86">
        <v>16.149999999999999</v>
      </c>
    </row>
    <row r="87" spans="7:26">
      <c r="G87" t="s">
        <v>129</v>
      </c>
      <c r="H87" s="115">
        <v>0</v>
      </c>
      <c r="I87" s="88">
        <v>13.09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13.09</v>
      </c>
      <c r="W87">
        <v>0</v>
      </c>
      <c r="X87">
        <v>13.09</v>
      </c>
      <c r="Y87">
        <v>-4</v>
      </c>
      <c r="Z87">
        <v>0</v>
      </c>
    </row>
    <row r="88" spans="7:26">
      <c r="G88" t="s">
        <v>130</v>
      </c>
      <c r="H88" s="115">
        <v>14.78</v>
      </c>
      <c r="I88" s="88">
        <v>20.16</v>
      </c>
      <c r="J88" s="88">
        <v>0</v>
      </c>
      <c r="K88" s="88">
        <v>16.8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51.74</v>
      </c>
      <c r="W88">
        <v>14.78</v>
      </c>
      <c r="X88">
        <v>20.16</v>
      </c>
      <c r="Y88">
        <v>-4</v>
      </c>
      <c r="Z88">
        <v>16.8</v>
      </c>
    </row>
    <row r="89" spans="7:26">
      <c r="G89" t="s">
        <v>131</v>
      </c>
      <c r="H89" s="115">
        <v>28.28</v>
      </c>
      <c r="I89" s="88">
        <v>26.24</v>
      </c>
      <c r="J89" s="88">
        <v>0</v>
      </c>
      <c r="K89" s="88">
        <v>14.58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69.099999999999994</v>
      </c>
      <c r="W89">
        <v>28.28</v>
      </c>
      <c r="X89">
        <v>26.24</v>
      </c>
      <c r="Y89">
        <v>-4</v>
      </c>
      <c r="Z89">
        <v>14.58</v>
      </c>
    </row>
    <row r="90" spans="7:26">
      <c r="G90" t="s">
        <v>132</v>
      </c>
      <c r="H90" s="115">
        <v>39.700000000000003</v>
      </c>
      <c r="I90" s="88">
        <v>31.62</v>
      </c>
      <c r="J90" s="88">
        <v>0</v>
      </c>
      <c r="K90" s="88">
        <v>12.65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83.97</v>
      </c>
      <c r="W90">
        <v>39.700000000000003</v>
      </c>
      <c r="X90">
        <v>31.62</v>
      </c>
      <c r="Y90">
        <v>-4</v>
      </c>
      <c r="Z90">
        <v>12.65</v>
      </c>
    </row>
    <row r="91" spans="7:26">
      <c r="G91" t="s">
        <v>133</v>
      </c>
      <c r="H91" s="115">
        <v>12.91</v>
      </c>
      <c r="I91" s="88">
        <v>37.82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50.73</v>
      </c>
      <c r="W91">
        <v>12.91</v>
      </c>
      <c r="X91">
        <v>37.82</v>
      </c>
      <c r="Y91">
        <v>-4</v>
      </c>
      <c r="Z91">
        <v>0</v>
      </c>
    </row>
    <row r="92" spans="7:26">
      <c r="G92" t="s">
        <v>134</v>
      </c>
      <c r="H92" s="115">
        <v>26.01</v>
      </c>
      <c r="I92" s="88">
        <v>39.880000000000003</v>
      </c>
      <c r="J92" s="88">
        <v>0</v>
      </c>
      <c r="K92" s="88">
        <v>13.87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79.760000000000005</v>
      </c>
      <c r="W92">
        <v>26.01</v>
      </c>
      <c r="X92">
        <v>39.880000000000003</v>
      </c>
      <c r="Y92">
        <v>-4</v>
      </c>
      <c r="Z92">
        <v>13.87</v>
      </c>
    </row>
    <row r="93" spans="7:26">
      <c r="G93" t="s">
        <v>135</v>
      </c>
      <c r="H93" s="115">
        <v>33.93</v>
      </c>
      <c r="I93" s="88">
        <v>42.8</v>
      </c>
      <c r="J93" s="88">
        <v>0</v>
      </c>
      <c r="K93" s="88">
        <v>11.1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87.83</v>
      </c>
      <c r="W93">
        <v>33.93</v>
      </c>
      <c r="X93">
        <v>42.8</v>
      </c>
      <c r="Y93">
        <v>-4</v>
      </c>
      <c r="Z93">
        <v>11.1</v>
      </c>
    </row>
    <row r="94" spans="7:26">
      <c r="G94" t="s">
        <v>136</v>
      </c>
      <c r="H94" s="115">
        <v>39.47</v>
      </c>
      <c r="I94" s="88">
        <v>44.18</v>
      </c>
      <c r="J94" s="88">
        <v>0</v>
      </c>
      <c r="K94" s="88">
        <v>10.31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93.96</v>
      </c>
      <c r="W94">
        <v>39.47</v>
      </c>
      <c r="X94">
        <v>44.18</v>
      </c>
      <c r="Y94">
        <v>-4</v>
      </c>
      <c r="Z94">
        <v>10.31</v>
      </c>
    </row>
    <row r="95" spans="7:26">
      <c r="G95" t="s">
        <v>137</v>
      </c>
      <c r="H95" s="115">
        <v>51.59</v>
      </c>
      <c r="I95" s="88">
        <v>46.62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98.21</v>
      </c>
      <c r="W95">
        <v>51.59</v>
      </c>
      <c r="X95">
        <v>46.62</v>
      </c>
      <c r="Y95">
        <v>-4</v>
      </c>
      <c r="Z95">
        <v>0</v>
      </c>
    </row>
    <row r="96" spans="7:26">
      <c r="G96" t="s">
        <v>138</v>
      </c>
      <c r="H96" s="115">
        <v>0</v>
      </c>
      <c r="I96" s="88">
        <v>64.98</v>
      </c>
      <c r="J96" s="88">
        <v>0</v>
      </c>
      <c r="K96" s="88">
        <v>13.38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78.36</v>
      </c>
      <c r="W96">
        <v>0</v>
      </c>
      <c r="X96">
        <v>64.98</v>
      </c>
      <c r="Y96">
        <v>-4</v>
      </c>
      <c r="Z96">
        <v>13.38</v>
      </c>
    </row>
    <row r="97" spans="1:83">
      <c r="G97" t="s">
        <v>139</v>
      </c>
      <c r="H97" s="115">
        <v>0</v>
      </c>
      <c r="I97" s="88">
        <v>65.52</v>
      </c>
      <c r="J97" s="88">
        <v>0</v>
      </c>
      <c r="K97" s="88">
        <v>11.91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77.430000000000007</v>
      </c>
      <c r="W97">
        <v>0</v>
      </c>
      <c r="X97">
        <v>65.52</v>
      </c>
      <c r="Y97">
        <v>-4</v>
      </c>
      <c r="Z97">
        <v>11.91</v>
      </c>
    </row>
    <row r="98" spans="1:83">
      <c r="G98" t="s">
        <v>140</v>
      </c>
      <c r="H98" s="115">
        <v>0</v>
      </c>
      <c r="I98" s="88">
        <v>67.22</v>
      </c>
      <c r="J98" s="88">
        <v>0</v>
      </c>
      <c r="K98" s="88">
        <v>8.4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75.62</v>
      </c>
      <c r="W98">
        <v>0</v>
      </c>
      <c r="X98">
        <v>67.22</v>
      </c>
      <c r="Y98">
        <v>-4</v>
      </c>
      <c r="Z98">
        <v>8.4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0.10581500000000002</v>
      </c>
      <c r="I99" s="111">
        <f t="shared" ref="I99:BQ99" si="1">SUM(I3:I98)/4000</f>
        <v>0.21500499999999997</v>
      </c>
      <c r="J99" s="111">
        <f t="shared" si="1"/>
        <v>0</v>
      </c>
      <c r="K99" s="111">
        <f t="shared" si="1"/>
        <v>1.0362075000000004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-9.5997499999999999E-2</v>
      </c>
      <c r="V99" s="112">
        <f t="shared" si="1"/>
        <v>1.3570049999999998</v>
      </c>
      <c r="W99">
        <f t="shared" si="1"/>
        <v>0.10581500000000002</v>
      </c>
      <c r="X99">
        <f t="shared" si="1"/>
        <v>0.21500499999999997</v>
      </c>
      <c r="Y99">
        <f t="shared" si="1"/>
        <v>-9.5997499999999999E-2</v>
      </c>
      <c r="Z99">
        <f t="shared" si="1"/>
        <v>1.0362075000000004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44803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412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33.950000000000003</v>
      </c>
      <c r="H3">
        <f>PPCL_Spot!P3</f>
        <v>10.18</v>
      </c>
      <c r="I3">
        <f>Bawana_NG!P3</f>
        <v>93.97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992.88332393148255</v>
      </c>
      <c r="P3" s="77">
        <v>104.89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9.76</v>
      </c>
      <c r="U3" s="78">
        <f>SUMPRODUCT(LTA!F3:AJ3,LTA!F$102:AJ$102,LTA!F$103:AJ$103)</f>
        <v>19.38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266.06</v>
      </c>
      <c r="Z3" s="75">
        <f>IEX!N3</f>
        <v>0</v>
      </c>
      <c r="AA3" s="117">
        <f>STOA!H3</f>
        <v>1022.18</v>
      </c>
      <c r="AB3" s="117">
        <f>-STOA!N3</f>
        <v>0</v>
      </c>
      <c r="AC3">
        <f>SUMIF(B3:AB3,"&gt;0")*$AC$2-SUMIF(B3:AB3,"&lt;0")*($AC$2/(1-$AC$2))+SUMIF(AI3:AR3,"&gt;0")*$AC$2-SUMIF(AI3:AR3,"&lt;0")*($AC$2/(1-$AC$2))</f>
        <v>24.676594093363875</v>
      </c>
      <c r="AD3">
        <f>SUM(B3:AB3,AI3:AR3)-AC3</f>
        <v>2377.7062001026375</v>
      </c>
      <c r="AE3">
        <f>'IDT-1'!B3</f>
        <v>0</v>
      </c>
      <c r="AF3" s="26"/>
      <c r="AG3">
        <f>SUM(AD3:AF3)+AT3</f>
        <v>2377.7062001026375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-200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33.950000000000003</v>
      </c>
      <c r="H4">
        <f>PPCL_Spot!P4</f>
        <v>10.18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992.88439546957648</v>
      </c>
      <c r="P4" s="77">
        <v>104.89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9.7899999999999991</v>
      </c>
      <c r="U4" s="78">
        <f>SUMPRODUCT(LTA!F4:AJ4,LTA!F$102:AJ$102,LTA!F$103:AJ$103)</f>
        <v>19.399999999999999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220.59</v>
      </c>
      <c r="Z4" s="75">
        <f>IEX!N4</f>
        <v>0</v>
      </c>
      <c r="AA4" s="117">
        <f>STOA!H4</f>
        <v>1022.18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24.276907522899101</v>
      </c>
      <c r="AD4">
        <f t="shared" ref="AD4:AD67" si="1">SUM(B4:AB4,AI4:AR4)-AC4</f>
        <v>2332.6869582111963</v>
      </c>
      <c r="AE4">
        <f>'IDT-1'!B4</f>
        <v>8.3070000000000004</v>
      </c>
      <c r="AF4" s="26"/>
      <c r="AG4">
        <f t="shared" ref="AG4:AG67" si="2">SUM(AD4:AF4)+AT4</f>
        <v>2340.9939582111961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-200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33.950000000000003</v>
      </c>
      <c r="H5">
        <f>PPCL_Spot!P5</f>
        <v>10.18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992.04913860577255</v>
      </c>
      <c r="P5" s="77">
        <v>104.89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9.7800000000000011</v>
      </c>
      <c r="U5" s="78">
        <f>SUMPRODUCT(LTA!F5:AJ5,LTA!F$102:AJ$102,LTA!F$103:AJ$103)</f>
        <v>19.3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157.71</v>
      </c>
      <c r="Z5" s="75">
        <f>IEX!N5</f>
        <v>0</v>
      </c>
      <c r="AA5" s="117">
        <f>STOA!H5</f>
        <v>1022.18</v>
      </c>
      <c r="AB5" s="117">
        <f>-STOA!N5</f>
        <v>0</v>
      </c>
      <c r="AC5">
        <f t="shared" si="0"/>
        <v>23.620693204386246</v>
      </c>
      <c r="AD5">
        <f t="shared" si="1"/>
        <v>2280.1679156659052</v>
      </c>
      <c r="AE5">
        <f>'IDT-1'!B5</f>
        <v>22.959</v>
      </c>
      <c r="AF5" s="26"/>
      <c r="AG5">
        <f t="shared" si="2"/>
        <v>2303.126915665905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-189.35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33.950000000000003</v>
      </c>
      <c r="H6">
        <f>PPCL_Spot!P6</f>
        <v>10.18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981.61320918418505</v>
      </c>
      <c r="P6" s="77">
        <v>104.89</v>
      </c>
      <c r="Q6" s="77">
        <v>35.354391849919239</v>
      </c>
      <c r="R6" s="80">
        <v>0</v>
      </c>
      <c r="S6" s="80">
        <v>0</v>
      </c>
      <c r="T6" s="78">
        <f>SUMPRODUCT(LTA!F6:AJ6,LTA!F$101:AJ$101,LTA!F$103:AJ$103)</f>
        <v>9.8000000000000007</v>
      </c>
      <c r="U6" s="78">
        <f>SUMPRODUCT(LTA!F6:AJ6,LTA!F$102:AJ$102,LTA!F$103:AJ$103)</f>
        <v>19.22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119</v>
      </c>
      <c r="Z6" s="75">
        <f>IEX!N6</f>
        <v>0</v>
      </c>
      <c r="AA6" s="117">
        <f>STOA!H6</f>
        <v>1022.18</v>
      </c>
      <c r="AB6" s="117">
        <f>-STOA!N6</f>
        <v>0</v>
      </c>
      <c r="AC6">
        <f t="shared" si="0"/>
        <v>23.096680218373773</v>
      </c>
      <c r="AD6">
        <f t="shared" si="1"/>
        <v>2241.73599923033</v>
      </c>
      <c r="AE6">
        <f>'IDT-1'!B6</f>
        <v>32.179000000000002</v>
      </c>
      <c r="AF6" s="26"/>
      <c r="AG6">
        <f t="shared" si="2"/>
        <v>2273.9149992303301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-179.1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93.97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970.27870063400724</v>
      </c>
      <c r="P7" s="77">
        <v>104.89</v>
      </c>
      <c r="Q7" s="77">
        <v>35.354391849919239</v>
      </c>
      <c r="R7" s="80">
        <v>0</v>
      </c>
      <c r="S7" s="80">
        <v>0</v>
      </c>
      <c r="T7" s="78">
        <f>SUMPRODUCT(LTA!F7:AJ7,LTA!F$101:AJ$101,LTA!F$103:AJ$103)</f>
        <v>9.8000000000000007</v>
      </c>
      <c r="U7" s="78">
        <f>SUMPRODUCT(LTA!F7:AJ7,LTA!F$102:AJ$102,LTA!F$103:AJ$103)</f>
        <v>18.899999999999999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119.97</v>
      </c>
      <c r="Z7" s="75">
        <f>IEX!N7</f>
        <v>0</v>
      </c>
      <c r="AA7" s="117">
        <f>STOA!H7</f>
        <v>1021.8699999999999</v>
      </c>
      <c r="AB7" s="117">
        <f>-STOA!N7</f>
        <v>0</v>
      </c>
      <c r="AC7">
        <f t="shared" si="0"/>
        <v>22.729678341356582</v>
      </c>
      <c r="AD7">
        <f t="shared" si="1"/>
        <v>2261.5484925571691</v>
      </c>
      <c r="AE7">
        <f>'IDT-1'!B7</f>
        <v>0</v>
      </c>
      <c r="AF7" s="26"/>
      <c r="AG7">
        <f t="shared" si="2"/>
        <v>2261.5484925571691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-148.66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33.950000000000003</v>
      </c>
      <c r="H8">
        <f>PPCL_Spot!P8</f>
        <v>10.18</v>
      </c>
      <c r="I8">
        <f>Bawana_NG!P8</f>
        <v>93.97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970.27870063400724</v>
      </c>
      <c r="P8" s="77">
        <v>104.89</v>
      </c>
      <c r="Q8" s="77">
        <v>35.354391849919239</v>
      </c>
      <c r="R8" s="80">
        <v>0</v>
      </c>
      <c r="S8" s="80">
        <v>0</v>
      </c>
      <c r="T8" s="78">
        <f>SUMPRODUCT(LTA!F8:AJ8,LTA!F$101:AJ$101,LTA!F$103:AJ$103)</f>
        <v>9.7899999999999991</v>
      </c>
      <c r="U8" s="78">
        <f>SUMPRODUCT(LTA!F8:AJ8,LTA!F$102:AJ$102,LTA!F$103:AJ$103)</f>
        <v>17.36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87.08</v>
      </c>
      <c r="Z8" s="75">
        <f>IEX!N8</f>
        <v>0</v>
      </c>
      <c r="AA8" s="117">
        <f>STOA!H8</f>
        <v>1021.8699999999999</v>
      </c>
      <c r="AB8" s="117">
        <f>-STOA!N8</f>
        <v>0</v>
      </c>
      <c r="AC8">
        <f t="shared" si="0"/>
        <v>22.582772604471998</v>
      </c>
      <c r="AD8">
        <f t="shared" si="1"/>
        <v>2209.6653982940534</v>
      </c>
      <c r="AE8">
        <f>'IDT-1'!B8</f>
        <v>0</v>
      </c>
      <c r="AF8" s="26"/>
      <c r="AG8">
        <f t="shared" si="2"/>
        <v>2209.6653982940534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-166.25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33.950000000000003</v>
      </c>
      <c r="H9">
        <f>PPCL_Spot!P9</f>
        <v>10.18</v>
      </c>
      <c r="I9">
        <f>Bawana_NG!P9</f>
        <v>93.97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971.7004381931946</v>
      </c>
      <c r="P9" s="77">
        <v>104.89</v>
      </c>
      <c r="Q9" s="77">
        <v>35.354391849919239</v>
      </c>
      <c r="R9" s="80">
        <v>0</v>
      </c>
      <c r="S9" s="80">
        <v>0</v>
      </c>
      <c r="T9" s="78">
        <f>SUMPRODUCT(LTA!F9:AJ9,LTA!F$101:AJ$101,LTA!F$103:AJ$103)</f>
        <v>9.7800000000000011</v>
      </c>
      <c r="U9" s="78">
        <f>SUMPRODUCT(LTA!F9:AJ9,LTA!F$102:AJ$102,LTA!F$103:AJ$103)</f>
        <v>17.420000000000002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81.27</v>
      </c>
      <c r="Z9" s="75">
        <f>IEX!N9</f>
        <v>0</v>
      </c>
      <c r="AA9" s="117">
        <f>STOA!H9</f>
        <v>998.64999999999986</v>
      </c>
      <c r="AB9" s="117">
        <f>-STOA!N9</f>
        <v>0</v>
      </c>
      <c r="AC9">
        <f t="shared" si="0"/>
        <v>22.293649725501325</v>
      </c>
      <c r="AD9">
        <f t="shared" si="1"/>
        <v>2187.6462587322121</v>
      </c>
      <c r="AE9">
        <f>'IDT-1'!B9</f>
        <v>0</v>
      </c>
      <c r="AF9" s="26"/>
      <c r="AG9">
        <f t="shared" si="2"/>
        <v>2187.6462587322121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-161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33.950000000000003</v>
      </c>
      <c r="H10">
        <f>PPCL_Spot!P10</f>
        <v>10.18</v>
      </c>
      <c r="I10">
        <f>Bawana_NG!P10</f>
        <v>93.97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970.39022666066955</v>
      </c>
      <c r="P10" s="77">
        <v>104.89</v>
      </c>
      <c r="Q10" s="77">
        <v>35.354391849919239</v>
      </c>
      <c r="R10" s="80">
        <v>0</v>
      </c>
      <c r="S10" s="80">
        <v>0</v>
      </c>
      <c r="T10" s="78">
        <f>SUMPRODUCT(LTA!F10:AJ10,LTA!F$101:AJ$101,LTA!F$103:AJ$103)</f>
        <v>9.7800000000000011</v>
      </c>
      <c r="U10" s="78">
        <f>SUMPRODUCT(LTA!F10:AJ10,LTA!F$102:AJ$102,LTA!F$103:AJ$103)</f>
        <v>17.36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43.54</v>
      </c>
      <c r="Z10" s="75">
        <f>IEX!N10</f>
        <v>0</v>
      </c>
      <c r="AA10" s="117">
        <f>STOA!H10</f>
        <v>998.64999999999986</v>
      </c>
      <c r="AB10" s="117">
        <f>-STOA!N10</f>
        <v>0</v>
      </c>
      <c r="AC10">
        <f t="shared" si="0"/>
        <v>21.860786588793147</v>
      </c>
      <c r="AD10">
        <f t="shared" si="1"/>
        <v>2158.9789103363951</v>
      </c>
      <c r="AE10">
        <f>'IDT-1'!B10</f>
        <v>0</v>
      </c>
      <c r="AF10" s="26"/>
      <c r="AG10">
        <f t="shared" si="2"/>
        <v>2158.9789103363951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6.9689391796322493</v>
      </c>
      <c r="F11">
        <f>GT_Spot!P11</f>
        <v>0</v>
      </c>
      <c r="G11">
        <f>PPCL_NG!P11</f>
        <v>33.950000000000003</v>
      </c>
      <c r="H11">
        <f>PPCL_Spot!P11</f>
        <v>5.8783671202443752</v>
      </c>
      <c r="I11">
        <f>Bawana_NG!P11</f>
        <v>95.536078479661782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970.39152030250727</v>
      </c>
      <c r="P11" s="77">
        <v>104.89</v>
      </c>
      <c r="Q11" s="77">
        <v>35.354391849919239</v>
      </c>
      <c r="R11" s="80">
        <v>0</v>
      </c>
      <c r="S11" s="80">
        <v>0</v>
      </c>
      <c r="T11" s="78">
        <f>SUMPRODUCT(LTA!F11:AJ11,LTA!F$101:AJ$101,LTA!F$103:AJ$103)</f>
        <v>9.75</v>
      </c>
      <c r="U11" s="78">
        <f>SUMPRODUCT(LTA!F11:AJ11,LTA!F$102:AJ$102,LTA!F$103:AJ$103)</f>
        <v>17.350000000000001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208.01</v>
      </c>
      <c r="Z11" s="75">
        <f>IEX!N11</f>
        <v>0</v>
      </c>
      <c r="AA11" s="117">
        <f>STOA!H11</f>
        <v>805.33999999999992</v>
      </c>
      <c r="AB11" s="117">
        <f>-STOA!N11</f>
        <v>0</v>
      </c>
      <c r="AC11">
        <f t="shared" si="0"/>
        <v>21.371758900975465</v>
      </c>
      <c r="AD11">
        <f t="shared" si="1"/>
        <v>2138.047538030989</v>
      </c>
      <c r="AE11">
        <f>'IDT-1'!B11</f>
        <v>0</v>
      </c>
      <c r="AF11" s="26"/>
      <c r="AG11">
        <f t="shared" si="2"/>
        <v>2138.047538030989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-134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6.9689391796322493</v>
      </c>
      <c r="F12">
        <f>GT_Spot!P12</f>
        <v>0</v>
      </c>
      <c r="G12">
        <f>PPCL_NG!P12</f>
        <v>33.950000000000003</v>
      </c>
      <c r="H12">
        <f>PPCL_Spot!P12</f>
        <v>5.8783671202443752</v>
      </c>
      <c r="I12">
        <f>Bawana_NG!P12</f>
        <v>95.536078479661782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970.38325241770895</v>
      </c>
      <c r="P12" s="77">
        <v>104.89</v>
      </c>
      <c r="Q12" s="77">
        <v>35.354391849919239</v>
      </c>
      <c r="R12" s="80">
        <v>0</v>
      </c>
      <c r="S12" s="80">
        <v>0</v>
      </c>
      <c r="T12" s="78">
        <f>SUMPRODUCT(LTA!F12:AJ12,LTA!F$101:AJ$101,LTA!F$103:AJ$103)</f>
        <v>9.7899999999999991</v>
      </c>
      <c r="U12" s="78">
        <f>SUMPRODUCT(LTA!F12:AJ12,LTA!F$102:AJ$102,LTA!F$103:AJ$103)</f>
        <v>17.39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181.89</v>
      </c>
      <c r="Z12" s="75">
        <f>IEX!N12</f>
        <v>0</v>
      </c>
      <c r="AA12" s="117">
        <f>STOA!H12</f>
        <v>805.33999999999992</v>
      </c>
      <c r="AB12" s="117">
        <f>-STOA!N12</f>
        <v>0</v>
      </c>
      <c r="AC12">
        <f t="shared" si="0"/>
        <v>21.64858741235437</v>
      </c>
      <c r="AD12">
        <f t="shared" si="1"/>
        <v>2054.7224416348117</v>
      </c>
      <c r="AE12">
        <f>'IDT-1'!B12</f>
        <v>0</v>
      </c>
      <c r="AF12" s="26"/>
      <c r="AG12">
        <f t="shared" si="2"/>
        <v>2054.7224416348117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-191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6.9689391796322493</v>
      </c>
      <c r="F13">
        <f>GT_Spot!P13</f>
        <v>0</v>
      </c>
      <c r="G13">
        <f>PPCL_NG!P13</f>
        <v>33.950000000000003</v>
      </c>
      <c r="H13">
        <f>PPCL_Spot!P13</f>
        <v>5.6484309913912805</v>
      </c>
      <c r="I13">
        <f>Bawana_NG!P13</f>
        <v>95.536078479661782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910.4334794238689</v>
      </c>
      <c r="P13" s="77">
        <v>104.89</v>
      </c>
      <c r="Q13" s="77">
        <v>35.354391849919239</v>
      </c>
      <c r="R13" s="80">
        <v>0</v>
      </c>
      <c r="S13" s="80">
        <v>0</v>
      </c>
      <c r="T13" s="78">
        <f>SUMPRODUCT(LTA!F13:AJ13,LTA!F$101:AJ$101,LTA!F$103:AJ$103)</f>
        <v>9.7899999999999991</v>
      </c>
      <c r="U13" s="78">
        <f>SUMPRODUCT(LTA!F13:AJ13,LTA!F$102:AJ$102,LTA!F$103:AJ$103)</f>
        <v>17.25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135.44999999999999</v>
      </c>
      <c r="Z13" s="75">
        <f>IEX!N13</f>
        <v>0</v>
      </c>
      <c r="AA13" s="117">
        <f>STOA!H13</f>
        <v>805.33999999999992</v>
      </c>
      <c r="AB13" s="117">
        <f>-STOA!N13</f>
        <v>0</v>
      </c>
      <c r="AC13">
        <f t="shared" si="0"/>
        <v>19.173185910734887</v>
      </c>
      <c r="AD13">
        <f t="shared" si="1"/>
        <v>2123.4381340137388</v>
      </c>
      <c r="AE13">
        <f>'IDT-1'!B13</f>
        <v>0</v>
      </c>
      <c r="AF13" s="26"/>
      <c r="AG13">
        <f t="shared" si="2"/>
        <v>2123.4381340137388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6.9689391796322493</v>
      </c>
      <c r="F14">
        <f>GT_Spot!P14</f>
        <v>0</v>
      </c>
      <c r="G14">
        <f>PPCL_NG!P14</f>
        <v>33.950000000000003</v>
      </c>
      <c r="H14">
        <f>PPCL_Spot!P14</f>
        <v>5.8783671202443752</v>
      </c>
      <c r="I14">
        <f>Bawana_NG!P14</f>
        <v>95.536078479661782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900.51798037795777</v>
      </c>
      <c r="P14" s="77">
        <v>104.89</v>
      </c>
      <c r="Q14" s="77">
        <v>35.354391849919239</v>
      </c>
      <c r="R14" s="80">
        <v>0</v>
      </c>
      <c r="S14" s="80">
        <v>0</v>
      </c>
      <c r="T14" s="78">
        <f>SUMPRODUCT(LTA!F14:AJ14,LTA!F$101:AJ$101,LTA!F$103:AJ$103)</f>
        <v>9.76</v>
      </c>
      <c r="U14" s="78">
        <f>SUMPRODUCT(LTA!F14:AJ14,LTA!F$102:AJ$102,LTA!F$103:AJ$103)</f>
        <v>17.29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97.72</v>
      </c>
      <c r="Z14" s="75">
        <f>IEX!N14</f>
        <v>0</v>
      </c>
      <c r="AA14" s="117">
        <f>STOA!H14</f>
        <v>805.33999999999992</v>
      </c>
      <c r="AB14" s="117">
        <f>-STOA!N14</f>
        <v>0</v>
      </c>
      <c r="AC14">
        <f t="shared" si="0"/>
        <v>18.65578666166526</v>
      </c>
      <c r="AD14">
        <f t="shared" si="1"/>
        <v>2101.3199703457503</v>
      </c>
      <c r="AE14">
        <f>'IDT-1'!B14</f>
        <v>0</v>
      </c>
      <c r="AF14" s="26"/>
      <c r="AG14">
        <f t="shared" si="2"/>
        <v>2101.3199703457503</v>
      </c>
      <c r="AI14" s="75">
        <f>PXIL!H14</f>
        <v>0</v>
      </c>
      <c r="AJ14" s="75">
        <f>PXIL!N14</f>
        <v>0</v>
      </c>
      <c r="AK14" s="75">
        <f>RTM_IEX!H14</f>
        <v>6.77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33.950000000000003</v>
      </c>
      <c r="H15">
        <f>PPCL_Spot!P15</f>
        <v>10.18</v>
      </c>
      <c r="I15">
        <f>Bawana_NG!P15</f>
        <v>95.536078479661782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893.6574018779578</v>
      </c>
      <c r="P15" s="77">
        <v>104.89</v>
      </c>
      <c r="Q15" s="77">
        <v>35.354391849919239</v>
      </c>
      <c r="R15" s="80">
        <v>0</v>
      </c>
      <c r="S15" s="80">
        <v>0</v>
      </c>
      <c r="T15" s="78">
        <f>SUMPRODUCT(LTA!F15:AJ15,LTA!F$101:AJ$101,LTA!F$103:AJ$103)</f>
        <v>9.7899999999999991</v>
      </c>
      <c r="U15" s="78">
        <f>SUMPRODUCT(LTA!F15:AJ15,LTA!F$102:AJ$102,LTA!F$103:AJ$103)</f>
        <v>17.29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211.88</v>
      </c>
      <c r="Z15" s="75">
        <f>IEX!N15</f>
        <v>0</v>
      </c>
      <c r="AA15" s="117">
        <f>STOA!H15</f>
        <v>674.96999999999991</v>
      </c>
      <c r="AB15" s="117">
        <f>-STOA!N15</f>
        <v>0</v>
      </c>
      <c r="AC15">
        <f t="shared" si="0"/>
        <v>18.576385965474817</v>
      </c>
      <c r="AD15">
        <f t="shared" si="1"/>
        <v>2092.376564656663</v>
      </c>
      <c r="AE15">
        <f>'IDT-1'!B15</f>
        <v>0</v>
      </c>
      <c r="AF15" s="26"/>
      <c r="AG15">
        <f t="shared" si="2"/>
        <v>2092.376564656663</v>
      </c>
      <c r="AI15" s="75">
        <f>PXIL!H15</f>
        <v>0</v>
      </c>
      <c r="AJ15" s="75">
        <f>PXIL!N15</f>
        <v>0</v>
      </c>
      <c r="AK15" s="75">
        <f>RTM_IEX!H15</f>
        <v>9.68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33.950000000000003</v>
      </c>
      <c r="H16">
        <f>PPCL_Spot!P16</f>
        <v>10.18</v>
      </c>
      <c r="I16">
        <f>Bawana_NG!P16</f>
        <v>95.536078479661782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893.66304171542185</v>
      </c>
      <c r="P16" s="77">
        <v>104.89</v>
      </c>
      <c r="Q16" s="77">
        <v>35.354391849919239</v>
      </c>
      <c r="R16" s="80">
        <v>0</v>
      </c>
      <c r="S16" s="80">
        <v>0</v>
      </c>
      <c r="T16" s="78">
        <f>SUMPRODUCT(LTA!F16:AJ16,LTA!F$101:AJ$101,LTA!F$103:AJ$103)</f>
        <v>9.7800000000000011</v>
      </c>
      <c r="U16" s="78">
        <f>SUMPRODUCT(LTA!F16:AJ16,LTA!F$102:AJ$102,LTA!F$103:AJ$103)</f>
        <v>16.22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197.37</v>
      </c>
      <c r="Z16" s="75">
        <f>IEX!N16</f>
        <v>0</v>
      </c>
      <c r="AA16" s="117">
        <f>STOA!H16</f>
        <v>674.96999999999991</v>
      </c>
      <c r="AB16" s="117">
        <f>-STOA!N16</f>
        <v>0</v>
      </c>
      <c r="AC16">
        <f t="shared" si="0"/>
        <v>18.3540595960445</v>
      </c>
      <c r="AD16">
        <f t="shared" si="1"/>
        <v>2067.3345308635576</v>
      </c>
      <c r="AE16">
        <f>'IDT-1'!B16</f>
        <v>2</v>
      </c>
      <c r="AF16" s="26"/>
      <c r="AG16">
        <f t="shared" si="2"/>
        <v>2069.3345308635576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33.950000000000003</v>
      </c>
      <c r="H17">
        <f>PPCL_Spot!P17</f>
        <v>10.18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872.43317442302202</v>
      </c>
      <c r="P17" s="77">
        <v>104.89</v>
      </c>
      <c r="Q17" s="77">
        <v>35.354391849919239</v>
      </c>
      <c r="R17" s="80">
        <v>0</v>
      </c>
      <c r="S17" s="80">
        <v>0</v>
      </c>
      <c r="T17" s="78">
        <f>SUMPRODUCT(LTA!F17:AJ17,LTA!F$101:AJ$101,LTA!F$103:AJ$103)</f>
        <v>9.8000000000000007</v>
      </c>
      <c r="U17" s="78">
        <f>SUMPRODUCT(LTA!F17:AJ17,LTA!F$102:AJ$102,LTA!F$103:AJ$103)</f>
        <v>16.14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174.15</v>
      </c>
      <c r="Z17" s="75">
        <f>IEX!N17</f>
        <v>0</v>
      </c>
      <c r="AA17" s="117">
        <f>STOA!H17</f>
        <v>667.2299999999999</v>
      </c>
      <c r="AB17" s="117">
        <f>-STOA!N17</f>
        <v>0</v>
      </c>
      <c r="AC17">
        <f t="shared" si="0"/>
        <v>18.287831273250358</v>
      </c>
      <c r="AD17">
        <f t="shared" si="1"/>
        <v>2059.8748134142902</v>
      </c>
      <c r="AE17">
        <f>'IDT-1'!B17</f>
        <v>0</v>
      </c>
      <c r="AF17" s="26"/>
      <c r="AG17">
        <f t="shared" si="2"/>
        <v>2059.8748134142902</v>
      </c>
      <c r="AI17" s="75">
        <f>PXIL!H17</f>
        <v>0</v>
      </c>
      <c r="AJ17" s="75">
        <f>PXIL!N17</f>
        <v>0</v>
      </c>
      <c r="AK17" s="75">
        <f>RTM_IEX!H17</f>
        <v>40.64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33.950000000000003</v>
      </c>
      <c r="H18">
        <f>PPCL_Spot!P18</f>
        <v>10.18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872.43317442302202</v>
      </c>
      <c r="P18" s="77">
        <v>104.89</v>
      </c>
      <c r="Q18" s="77">
        <v>35.354391849919239</v>
      </c>
      <c r="R18" s="80">
        <v>0</v>
      </c>
      <c r="S18" s="80">
        <v>0</v>
      </c>
      <c r="T18" s="78">
        <f>SUMPRODUCT(LTA!F18:AJ18,LTA!F$101:AJ$101,LTA!F$103:AJ$103)</f>
        <v>9.8000000000000007</v>
      </c>
      <c r="U18" s="78">
        <f>SUMPRODUCT(LTA!F18:AJ18,LTA!F$102:AJ$102,LTA!F$103:AJ$103)</f>
        <v>16.18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155.77000000000001</v>
      </c>
      <c r="Z18" s="75">
        <f>IEX!N18</f>
        <v>0</v>
      </c>
      <c r="AA18" s="117">
        <f>STOA!H18</f>
        <v>667.2299999999999</v>
      </c>
      <c r="AB18" s="117">
        <f>-STOA!N18</f>
        <v>0</v>
      </c>
      <c r="AC18">
        <f t="shared" si="0"/>
        <v>17.857588548472314</v>
      </c>
      <c r="AD18">
        <f t="shared" si="1"/>
        <v>1991.3250561390685</v>
      </c>
      <c r="AE18">
        <f>'IDT-1'!B18</f>
        <v>0</v>
      </c>
      <c r="AF18" s="26"/>
      <c r="AG18">
        <f t="shared" si="2"/>
        <v>1991.3250561390685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10.18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871.80562466961555</v>
      </c>
      <c r="P19" s="77">
        <v>104.89</v>
      </c>
      <c r="Q19" s="77">
        <v>35.354391849919239</v>
      </c>
      <c r="R19" s="80">
        <v>0</v>
      </c>
      <c r="S19" s="80">
        <v>0</v>
      </c>
      <c r="T19" s="78">
        <f>SUMPRODUCT(LTA!F19:AJ19,LTA!F$101:AJ$101,LTA!F$103:AJ$103)</f>
        <v>9.7899999999999991</v>
      </c>
      <c r="U19" s="78">
        <f>SUMPRODUCT(LTA!F19:AJ19,LTA!F$102:AJ$102,LTA!F$103:AJ$103)</f>
        <v>16.37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128.66999999999999</v>
      </c>
      <c r="Z19" s="75">
        <f>IEX!N19</f>
        <v>0</v>
      </c>
      <c r="AA19" s="117">
        <f>STOA!H19</f>
        <v>681.95999999999992</v>
      </c>
      <c r="AB19" s="117">
        <f>-STOA!N19</f>
        <v>0</v>
      </c>
      <c r="AC19">
        <f t="shared" si="0"/>
        <v>17.95786917117502</v>
      </c>
      <c r="AD19">
        <f t="shared" si="1"/>
        <v>1954.4072257629591</v>
      </c>
      <c r="AE19">
        <f>'IDT-1'!B19</f>
        <v>0</v>
      </c>
      <c r="AF19" s="26"/>
      <c r="AG19">
        <f t="shared" si="2"/>
        <v>1954.4072257629591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10.18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871.80193860817758</v>
      </c>
      <c r="P20" s="77">
        <v>104.89</v>
      </c>
      <c r="Q20" s="77">
        <v>35.354391849919239</v>
      </c>
      <c r="R20" s="80">
        <v>0</v>
      </c>
      <c r="S20" s="80">
        <v>0</v>
      </c>
      <c r="T20" s="78">
        <f>SUMPRODUCT(LTA!F20:AJ20,LTA!F$101:AJ$101,LTA!F$103:AJ$103)</f>
        <v>9.7800000000000011</v>
      </c>
      <c r="U20" s="78">
        <f>SUMPRODUCT(LTA!F20:AJ20,LTA!F$102:AJ$102,LTA!F$103:AJ$103)</f>
        <v>16.34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97.72</v>
      </c>
      <c r="Z20" s="75">
        <f>IEX!N20</f>
        <v>0</v>
      </c>
      <c r="AA20" s="117">
        <f>STOA!H20</f>
        <v>681.95999999999992</v>
      </c>
      <c r="AB20" s="117">
        <f>-STOA!N20</f>
        <v>0</v>
      </c>
      <c r="AC20">
        <f t="shared" si="0"/>
        <v>17.783404398079725</v>
      </c>
      <c r="AD20">
        <f t="shared" si="1"/>
        <v>2003.0580044746164</v>
      </c>
      <c r="AE20">
        <f>'IDT-1'!B20</f>
        <v>0</v>
      </c>
      <c r="AF20" s="26"/>
      <c r="AG20">
        <f t="shared" si="2"/>
        <v>2003.0580044746164</v>
      </c>
      <c r="AI20" s="75">
        <f>PXIL!H20</f>
        <v>0</v>
      </c>
      <c r="AJ20" s="75">
        <f>PXIL!N20</f>
        <v>0</v>
      </c>
      <c r="AK20" s="75">
        <f>RTM_IEX!H20</f>
        <v>45.47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33.950000000000003</v>
      </c>
      <c r="H21">
        <f>PPCL_Spot!P21</f>
        <v>10.18</v>
      </c>
      <c r="I21">
        <f>Bawana_NG!P21</f>
        <v>95.536078479661782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871.54124707304197</v>
      </c>
      <c r="P21" s="77">
        <v>104.89</v>
      </c>
      <c r="Q21" s="77">
        <v>35.354391849919239</v>
      </c>
      <c r="R21" s="80">
        <v>0</v>
      </c>
      <c r="S21" s="80">
        <v>0</v>
      </c>
      <c r="T21" s="78">
        <f>SUMPRODUCT(LTA!F21:AJ21,LTA!F$101:AJ$101,LTA!F$103:AJ$103)</f>
        <v>9.7800000000000011</v>
      </c>
      <c r="U21" s="78">
        <f>SUMPRODUCT(LTA!F21:AJ21,LTA!F$102:AJ$102,LTA!F$103:AJ$103)</f>
        <v>16.260000000000002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667.44999999999993</v>
      </c>
      <c r="AB21" s="117">
        <f>-STOA!N21</f>
        <v>0</v>
      </c>
      <c r="AC21">
        <f t="shared" si="0"/>
        <v>16.516514098591074</v>
      </c>
      <c r="AD21">
        <f t="shared" si="1"/>
        <v>1824.2002817186312</v>
      </c>
      <c r="AE21">
        <f>'IDT-1'!B21</f>
        <v>94</v>
      </c>
      <c r="AF21" s="26"/>
      <c r="AG21">
        <f t="shared" si="2"/>
        <v>1918.2002817186312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10.18</v>
      </c>
      <c r="I22">
        <f>Bawana_NG!P22</f>
        <v>95.536078479661782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871.54215226236875</v>
      </c>
      <c r="P22" s="77">
        <v>104.89</v>
      </c>
      <c r="Q22" s="77">
        <v>35.354391849919239</v>
      </c>
      <c r="R22" s="80">
        <v>0</v>
      </c>
      <c r="S22" s="80">
        <v>0</v>
      </c>
      <c r="T22" s="78">
        <f>SUMPRODUCT(LTA!F22:AJ22,LTA!F$101:AJ$101,LTA!F$103:AJ$103)</f>
        <v>9.75</v>
      </c>
      <c r="U22" s="78">
        <f>SUMPRODUCT(LTA!F22:AJ22,LTA!F$102:AJ$102,LTA!F$103:AJ$103)</f>
        <v>16.240000000000002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667.44999999999993</v>
      </c>
      <c r="AB22" s="117">
        <f>-STOA!N22</f>
        <v>0</v>
      </c>
      <c r="AC22">
        <f t="shared" si="0"/>
        <v>16.526555768857634</v>
      </c>
      <c r="AD22">
        <f t="shared" si="1"/>
        <v>1861.4911452376914</v>
      </c>
      <c r="AE22">
        <f>'IDT-1'!B22</f>
        <v>62</v>
      </c>
      <c r="AF22" s="26"/>
      <c r="AG22">
        <f t="shared" si="2"/>
        <v>1923.4911452376914</v>
      </c>
      <c r="AI22" s="75">
        <f>PXIL!H22</f>
        <v>0</v>
      </c>
      <c r="AJ22" s="75">
        <f>PXIL!N22</f>
        <v>0</v>
      </c>
      <c r="AK22" s="75">
        <f>RTM_IEX!H22</f>
        <v>19.350000000000001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10.18</v>
      </c>
      <c r="I23">
        <f>Bawana_NG!P23</f>
        <v>95.536078479661782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877.16845315116871</v>
      </c>
      <c r="P23" s="77">
        <v>104.89</v>
      </c>
      <c r="Q23" s="77">
        <v>35.354391849919239</v>
      </c>
      <c r="R23" s="80">
        <v>0</v>
      </c>
      <c r="S23" s="80">
        <v>0</v>
      </c>
      <c r="T23" s="78">
        <f>SUMPRODUCT(LTA!F23:AJ23,LTA!F$101:AJ$101,LTA!F$103:AJ$103)</f>
        <v>9.7899999999999991</v>
      </c>
      <c r="U23" s="78">
        <f>SUMPRODUCT(LTA!F23:AJ23,LTA!F$102:AJ$102,LTA!F$103:AJ$103)</f>
        <v>16.310000000000002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667.44999999999993</v>
      </c>
      <c r="AB23" s="117">
        <f>-STOA!N23</f>
        <v>0</v>
      </c>
      <c r="AC23">
        <f t="shared" si="0"/>
        <v>16.917595216679075</v>
      </c>
      <c r="AD23">
        <f t="shared" si="1"/>
        <v>1905.5364066786701</v>
      </c>
      <c r="AE23">
        <f>'IDT-1'!B23</f>
        <v>48</v>
      </c>
      <c r="AF23" s="26"/>
      <c r="AG23">
        <f t="shared" si="2"/>
        <v>1953.5364066786701</v>
      </c>
      <c r="AI23" s="75">
        <f>PXIL!H23</f>
        <v>0</v>
      </c>
      <c r="AJ23" s="75">
        <f>PXIL!N23</f>
        <v>0</v>
      </c>
      <c r="AK23" s="75">
        <f>RTM_IEX!H23</f>
        <v>58.05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10.18</v>
      </c>
      <c r="I24">
        <f>Bawana_NG!P24</f>
        <v>95.536078479661782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883.13839114716859</v>
      </c>
      <c r="P24" s="77">
        <v>104.89</v>
      </c>
      <c r="Q24" s="77">
        <v>35.354391849919239</v>
      </c>
      <c r="R24" s="80">
        <v>0</v>
      </c>
      <c r="S24" s="80">
        <v>0</v>
      </c>
      <c r="T24" s="78">
        <f>SUMPRODUCT(LTA!F24:AJ24,LTA!F$101:AJ$101,LTA!F$103:AJ$103)</f>
        <v>9.7899999999999991</v>
      </c>
      <c r="U24" s="78">
        <f>SUMPRODUCT(LTA!F24:AJ24,LTA!F$102:AJ$102,LTA!F$103:AJ$103)</f>
        <v>16.259999999999998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667.44999999999993</v>
      </c>
      <c r="AB24" s="117">
        <f>-STOA!N24</f>
        <v>0</v>
      </c>
      <c r="AC24">
        <f t="shared" si="0"/>
        <v>16.70577867104387</v>
      </c>
      <c r="AD24">
        <f t="shared" si="1"/>
        <v>1881.6781612203049</v>
      </c>
      <c r="AE24">
        <f>'IDT-1'!B24</f>
        <v>28</v>
      </c>
      <c r="AF24" s="26"/>
      <c r="AG24">
        <f t="shared" si="2"/>
        <v>1909.6781612203049</v>
      </c>
      <c r="AI24" s="75">
        <f>PXIL!H24</f>
        <v>0</v>
      </c>
      <c r="AJ24" s="75">
        <f>PXIL!N24</f>
        <v>0</v>
      </c>
      <c r="AK24" s="75">
        <f>RTM_IEX!H24</f>
        <v>28.06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10.18</v>
      </c>
      <c r="I25">
        <f>Bawana_NG!P25</f>
        <v>95.536078479661782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945.87331352861861</v>
      </c>
      <c r="P25" s="77">
        <v>104.89</v>
      </c>
      <c r="Q25" s="77">
        <v>35.354391849919239</v>
      </c>
      <c r="R25" s="80">
        <v>0</v>
      </c>
      <c r="S25" s="80">
        <v>0</v>
      </c>
      <c r="T25" s="78">
        <f>SUMPRODUCT(LTA!F25:AJ25,LTA!F$101:AJ$101,LTA!F$103:AJ$103)</f>
        <v>9.76</v>
      </c>
      <c r="U25" s="78">
        <f>SUMPRODUCT(LTA!F25:AJ25,LTA!F$102:AJ$102,LTA!F$103:AJ$103)</f>
        <v>16.170000000000002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667.44999999999993</v>
      </c>
      <c r="AB25" s="117">
        <f>-STOA!N25</f>
        <v>0</v>
      </c>
      <c r="AC25">
        <f t="shared" si="0"/>
        <v>17.831000002528477</v>
      </c>
      <c r="AD25">
        <f t="shared" si="1"/>
        <v>1822.6178622702707</v>
      </c>
      <c r="AE25">
        <f>'IDT-1'!B25</f>
        <v>12</v>
      </c>
      <c r="AF25" s="26"/>
      <c r="AG25">
        <f t="shared" si="2"/>
        <v>1834.6178622702707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-92.49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10.18</v>
      </c>
      <c r="I26">
        <f>Bawana_NG!P26</f>
        <v>95.536078479661782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946.95517556381856</v>
      </c>
      <c r="P26" s="77">
        <v>104.89</v>
      </c>
      <c r="Q26" s="77">
        <v>35.354391849919239</v>
      </c>
      <c r="R26" s="80">
        <v>0</v>
      </c>
      <c r="S26" s="80">
        <v>0</v>
      </c>
      <c r="T26" s="78">
        <f>SUMPRODUCT(LTA!F26:AJ26,LTA!F$101:AJ$101,LTA!F$103:AJ$103)</f>
        <v>9.8000000000000007</v>
      </c>
      <c r="U26" s="78">
        <f>SUMPRODUCT(LTA!F26:AJ26,LTA!F$102:AJ$102,LTA!F$103:AJ$103)</f>
        <v>16.240000000000002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656.81</v>
      </c>
      <c r="AB26" s="117">
        <f>-STOA!N26</f>
        <v>0</v>
      </c>
      <c r="AC26">
        <f t="shared" si="0"/>
        <v>17.541439923547198</v>
      </c>
      <c r="AD26">
        <f t="shared" si="1"/>
        <v>1836.7092843844518</v>
      </c>
      <c r="AE26">
        <f>'IDT-1'!B26</f>
        <v>0</v>
      </c>
      <c r="AF26" s="26"/>
      <c r="AG26">
        <f t="shared" si="2"/>
        <v>1836.7092843844518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-69.239999999999995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95.536078479661782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947.52258726701859</v>
      </c>
      <c r="P27" s="77">
        <v>104.89</v>
      </c>
      <c r="Q27" s="77">
        <v>35.354391849919239</v>
      </c>
      <c r="R27" s="80">
        <v>9.259999999999998</v>
      </c>
      <c r="S27" s="80">
        <v>0</v>
      </c>
      <c r="T27" s="78">
        <f>SUMPRODUCT(LTA!F27:AJ27,LTA!F$101:AJ$101,LTA!F$103:AJ$103)</f>
        <v>9.9499999999999993</v>
      </c>
      <c r="U27" s="78">
        <f>SUMPRODUCT(LTA!F27:AJ27,LTA!F$102:AJ$102,LTA!F$103:AJ$103)</f>
        <v>16.23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503.51</v>
      </c>
      <c r="AB27" s="117">
        <f>-STOA!N27</f>
        <v>0</v>
      </c>
      <c r="AC27">
        <f t="shared" si="0"/>
        <v>15.95384196009468</v>
      </c>
      <c r="AD27">
        <f t="shared" si="1"/>
        <v>1731.7142940511044</v>
      </c>
      <c r="AE27">
        <f>'IDT-1'!B27</f>
        <v>148</v>
      </c>
      <c r="AF27" s="26"/>
      <c r="AG27">
        <f t="shared" si="2"/>
        <v>1879.7142940511044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-32.49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95.536078479661782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967.53702701261852</v>
      </c>
      <c r="P28" s="77">
        <v>104.89</v>
      </c>
      <c r="Q28" s="77">
        <v>35.354391849919239</v>
      </c>
      <c r="R28" s="80">
        <v>18.96</v>
      </c>
      <c r="S28" s="80">
        <v>0</v>
      </c>
      <c r="T28" s="78">
        <f>SUMPRODUCT(LTA!F28:AJ28,LTA!F$101:AJ$101,LTA!F$103:AJ$103)</f>
        <v>11.9</v>
      </c>
      <c r="U28" s="78">
        <f>SUMPRODUCT(LTA!F28:AJ28,LTA!F$102:AJ$102,LTA!F$103:AJ$103)</f>
        <v>16.27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503.51</v>
      </c>
      <c r="AB28" s="117">
        <f>-STOA!N28</f>
        <v>0</v>
      </c>
      <c r="AC28">
        <f t="shared" si="0"/>
        <v>16.649402773197362</v>
      </c>
      <c r="AD28">
        <f t="shared" si="1"/>
        <v>1715.8031729836016</v>
      </c>
      <c r="AE28">
        <f>'IDT-1'!B28</f>
        <v>132</v>
      </c>
      <c r="AF28" s="26"/>
      <c r="AG28">
        <f t="shared" si="2"/>
        <v>1847.8031729836016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-79.41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95.536078479661782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966.70465542688294</v>
      </c>
      <c r="P29" s="77">
        <v>104.89</v>
      </c>
      <c r="Q29" s="77">
        <v>35.354391849919239</v>
      </c>
      <c r="R29" s="80">
        <v>30.8</v>
      </c>
      <c r="S29" s="80">
        <v>0</v>
      </c>
      <c r="T29" s="78">
        <f>SUMPRODUCT(LTA!F29:AJ29,LTA!F$101:AJ$101,LTA!F$103:AJ$103)</f>
        <v>18.04</v>
      </c>
      <c r="U29" s="78">
        <f>SUMPRODUCT(LTA!F29:AJ29,LTA!F$102:AJ$102,LTA!F$103:AJ$103)</f>
        <v>16.32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503.51</v>
      </c>
      <c r="AB29" s="117">
        <f>-STOA!N29</f>
        <v>0</v>
      </c>
      <c r="AC29">
        <f t="shared" si="0"/>
        <v>17.132251184921664</v>
      </c>
      <c r="AD29">
        <f t="shared" si="1"/>
        <v>1695.1779529861417</v>
      </c>
      <c r="AE29">
        <f>'IDT-1'!B29</f>
        <v>118</v>
      </c>
      <c r="AF29" s="26"/>
      <c r="AG29">
        <f t="shared" si="2"/>
        <v>1813.1779529861417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-116.75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10.18</v>
      </c>
      <c r="I30">
        <f>Bawana_NG!P30</f>
        <v>95.536078479661782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966.29405092712682</v>
      </c>
      <c r="P30" s="77">
        <v>104.89</v>
      </c>
      <c r="Q30" s="77">
        <v>35.354391849919239</v>
      </c>
      <c r="R30" s="80">
        <v>42</v>
      </c>
      <c r="S30" s="80">
        <v>0</v>
      </c>
      <c r="T30" s="78">
        <f>SUMPRODUCT(LTA!F30:AJ30,LTA!F$101:AJ$101,LTA!F$103:AJ$103)</f>
        <v>24.54</v>
      </c>
      <c r="U30" s="78">
        <f>SUMPRODUCT(LTA!F30:AJ30,LTA!F$102:AJ$102,LTA!F$103:AJ$103)</f>
        <v>16.02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505.27</v>
      </c>
      <c r="AB30" s="117">
        <f>-STOA!N30</f>
        <v>0</v>
      </c>
      <c r="AC30">
        <f t="shared" si="0"/>
        <v>17.048924638528007</v>
      </c>
      <c r="AD30">
        <f t="shared" si="1"/>
        <v>1741.9806750327793</v>
      </c>
      <c r="AE30">
        <f>'IDT-1'!B30</f>
        <v>80</v>
      </c>
      <c r="AF30" s="26"/>
      <c r="AG30">
        <f t="shared" si="2"/>
        <v>1821.9806750327793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-88.78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10.18</v>
      </c>
      <c r="I31">
        <f>Bawana_NG!P31</f>
        <v>95.536078479661782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954.48857013512691</v>
      </c>
      <c r="P31" s="77">
        <v>104.89</v>
      </c>
      <c r="Q31" s="77">
        <v>35.354391849919239</v>
      </c>
      <c r="R31" s="80">
        <v>42</v>
      </c>
      <c r="S31" s="80">
        <v>0</v>
      </c>
      <c r="T31" s="78">
        <f>SUMPRODUCT(LTA!F31:AJ31,LTA!F$101:AJ$101,LTA!F$103:AJ$103)</f>
        <v>33.46</v>
      </c>
      <c r="U31" s="78">
        <f>SUMPRODUCT(LTA!F31:AJ31,LTA!F$102:AJ$102,LTA!F$103:AJ$103)</f>
        <v>16.07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506.78999999999985</v>
      </c>
      <c r="AB31" s="117">
        <f>-STOA!N31</f>
        <v>0</v>
      </c>
      <c r="AC31">
        <f t="shared" si="0"/>
        <v>16.764079642425234</v>
      </c>
      <c r="AD31">
        <f t="shared" si="1"/>
        <v>1771.730039236882</v>
      </c>
      <c r="AE31">
        <f>'IDT-1'!B31</f>
        <v>34</v>
      </c>
      <c r="AF31" s="26"/>
      <c r="AG31">
        <f t="shared" si="2"/>
        <v>1805.730039236882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10.18</v>
      </c>
      <c r="I32">
        <f>Bawana_NG!P32</f>
        <v>95.536078479661782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954.48857013512691</v>
      </c>
      <c r="P32" s="77">
        <v>104.89</v>
      </c>
      <c r="Q32" s="77">
        <v>35.354391849919239</v>
      </c>
      <c r="R32" s="80">
        <v>42</v>
      </c>
      <c r="S32" s="80">
        <v>0</v>
      </c>
      <c r="T32" s="78">
        <f>SUMPRODUCT(LTA!F32:AJ32,LTA!F$101:AJ$101,LTA!F$103:AJ$103)</f>
        <v>44.699999999999996</v>
      </c>
      <c r="U32" s="78">
        <f>SUMPRODUCT(LTA!F32:AJ32,LTA!F$102:AJ$102,LTA!F$103:AJ$103)</f>
        <v>16.100000000000001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498.99999999999989</v>
      </c>
      <c r="AB32" s="117">
        <f>-STOA!N32</f>
        <v>0</v>
      </c>
      <c r="AC32">
        <f t="shared" si="0"/>
        <v>16.634897347025717</v>
      </c>
      <c r="AD32">
        <f t="shared" si="1"/>
        <v>1793.3392215322815</v>
      </c>
      <c r="AE32">
        <f>'IDT-1'!B32</f>
        <v>1</v>
      </c>
      <c r="AF32" s="26"/>
      <c r="AG32">
        <f t="shared" si="2"/>
        <v>1794.3392215322815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10.18</v>
      </c>
      <c r="I33">
        <f>Bawana_NG!P33</f>
        <v>95.536078479661782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954.48857013512691</v>
      </c>
      <c r="P33" s="77">
        <v>104.89</v>
      </c>
      <c r="Q33" s="77">
        <v>35.354391849919239</v>
      </c>
      <c r="R33" s="80">
        <v>42</v>
      </c>
      <c r="S33" s="80">
        <v>0</v>
      </c>
      <c r="T33" s="78">
        <f>SUMPRODUCT(LTA!F33:AJ33,LTA!F$101:AJ$101,LTA!F$103:AJ$103)</f>
        <v>55.410000000000004</v>
      </c>
      <c r="U33" s="78">
        <f>SUMPRODUCT(LTA!F33:AJ33,LTA!F$102:AJ$102,LTA!F$103:AJ$103)</f>
        <v>16.080000000000002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457.61999999999989</v>
      </c>
      <c r="AB33" s="117">
        <f>-STOA!N33</f>
        <v>0</v>
      </c>
      <c r="AC33">
        <f t="shared" si="0"/>
        <v>16.009700246137903</v>
      </c>
      <c r="AD33">
        <f t="shared" si="1"/>
        <v>1803.2744186331693</v>
      </c>
      <c r="AE33">
        <f>'IDT-1'!B33</f>
        <v>8</v>
      </c>
      <c r="AF33" s="26"/>
      <c r="AG33">
        <f t="shared" si="2"/>
        <v>1811.2744186331693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10.18</v>
      </c>
      <c r="I34">
        <f>Bawana_NG!P34</f>
        <v>95.536078479661782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936.0969230031269</v>
      </c>
      <c r="P34" s="77">
        <v>104.89</v>
      </c>
      <c r="Q34" s="77">
        <v>35.354391849919239</v>
      </c>
      <c r="R34" s="80">
        <v>42</v>
      </c>
      <c r="S34" s="80">
        <v>0</v>
      </c>
      <c r="T34" s="78">
        <f>SUMPRODUCT(LTA!F34:AJ34,LTA!F$101:AJ$101,LTA!F$103:AJ$103)</f>
        <v>68.22</v>
      </c>
      <c r="U34" s="78">
        <f>SUMPRODUCT(LTA!F34:AJ34,LTA!F$102:AJ$102,LTA!F$103:AJ$103)</f>
        <v>16.05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468.11999999999989</v>
      </c>
      <c r="AB34" s="117">
        <f>-STOA!N34</f>
        <v>0</v>
      </c>
      <c r="AC34">
        <f t="shared" si="0"/>
        <v>16.496624127486072</v>
      </c>
      <c r="AD34">
        <f t="shared" si="1"/>
        <v>1757.6758476198213</v>
      </c>
      <c r="AE34">
        <f>'IDT-1'!B34</f>
        <v>10</v>
      </c>
      <c r="AF34" s="26"/>
      <c r="AG34">
        <f t="shared" si="2"/>
        <v>1767.6758476198213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33.950000000000003</v>
      </c>
      <c r="H35">
        <f>PPCL_Spot!P35</f>
        <v>9.6199999999999992</v>
      </c>
      <c r="I35">
        <f>Bawana_NG!P35</f>
        <v>95.536078479661782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926.91800995733342</v>
      </c>
      <c r="P35" s="77">
        <v>104.89</v>
      </c>
      <c r="Q35" s="77">
        <v>35.354391849919239</v>
      </c>
      <c r="R35" s="80">
        <v>42.5</v>
      </c>
      <c r="S35" s="80">
        <v>0</v>
      </c>
      <c r="T35" s="78">
        <f>SUMPRODUCT(LTA!F35:AJ35,LTA!F$101:AJ$101,LTA!F$103:AJ$103)</f>
        <v>86.960000000000008</v>
      </c>
      <c r="U35" s="78">
        <f>SUMPRODUCT(LTA!F35:AJ35,LTA!F$102:AJ$102,LTA!F$103:AJ$103)</f>
        <v>16.07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471.78999999999996</v>
      </c>
      <c r="AB35" s="117">
        <f>-STOA!N35</f>
        <v>0</v>
      </c>
      <c r="AC35">
        <f t="shared" si="0"/>
        <v>16.674852585338456</v>
      </c>
      <c r="AD35">
        <f t="shared" si="1"/>
        <v>1763.6887061161756</v>
      </c>
      <c r="AE35">
        <f>'IDT-1'!B35</f>
        <v>0</v>
      </c>
      <c r="AF35" s="26"/>
      <c r="AG35">
        <f t="shared" si="2"/>
        <v>1763.6887061161756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33.950000000000003</v>
      </c>
      <c r="H36">
        <f>PPCL_Spot!P36</f>
        <v>9.6199999999999992</v>
      </c>
      <c r="I36">
        <f>Bawana_NG!P36</f>
        <v>95.536078479661782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926.91163401082258</v>
      </c>
      <c r="P36" s="77">
        <v>104.89</v>
      </c>
      <c r="Q36" s="77">
        <v>35.354391849919239</v>
      </c>
      <c r="R36" s="80">
        <v>42.5</v>
      </c>
      <c r="S36" s="80">
        <v>0</v>
      </c>
      <c r="T36" s="78">
        <f>SUMPRODUCT(LTA!F36:AJ36,LTA!F$101:AJ$101,LTA!F$103:AJ$103)</f>
        <v>106.32999999999998</v>
      </c>
      <c r="U36" s="78">
        <f>SUMPRODUCT(LTA!F36:AJ36,LTA!F$102:AJ$102,LTA!F$103:AJ$103)</f>
        <v>16.09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478.78999999999996</v>
      </c>
      <c r="AB36" s="117">
        <f>-STOA!N36</f>
        <v>0</v>
      </c>
      <c r="AC36">
        <f t="shared" si="0"/>
        <v>16.667319033909884</v>
      </c>
      <c r="AD36">
        <f t="shared" si="1"/>
        <v>1817.0798637210928</v>
      </c>
      <c r="AE36">
        <f>'IDT-1'!B36</f>
        <v>0</v>
      </c>
      <c r="AF36" s="26"/>
      <c r="AG36">
        <f t="shared" si="2"/>
        <v>1817.0798637210928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33.950000000000003</v>
      </c>
      <c r="H37">
        <f>PPCL_Spot!P37</f>
        <v>9.6199999999999992</v>
      </c>
      <c r="I37">
        <f>Bawana_NG!P37</f>
        <v>95.536078479661782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924.36034468244338</v>
      </c>
      <c r="P37" s="77">
        <v>104.89</v>
      </c>
      <c r="Q37" s="77">
        <v>35.354391849919239</v>
      </c>
      <c r="R37" s="80">
        <v>42.5</v>
      </c>
      <c r="S37" s="80">
        <v>0</v>
      </c>
      <c r="T37" s="78">
        <f>SUMPRODUCT(LTA!F37:AJ37,LTA!F$101:AJ$101,LTA!F$103:AJ$103)</f>
        <v>126.38</v>
      </c>
      <c r="U37" s="78">
        <f>SUMPRODUCT(LTA!F37:AJ37,LTA!F$102:AJ$102,LTA!F$103:AJ$103)</f>
        <v>16.11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485.78999999999996</v>
      </c>
      <c r="AB37" s="117">
        <f>-STOA!N37</f>
        <v>0</v>
      </c>
      <c r="AC37">
        <f t="shared" si="0"/>
        <v>16.61673986215429</v>
      </c>
      <c r="AD37">
        <f t="shared" si="1"/>
        <v>1871.6491535644698</v>
      </c>
      <c r="AE37">
        <f>'IDT-1'!B37</f>
        <v>0</v>
      </c>
      <c r="AF37" s="26"/>
      <c r="AG37">
        <f t="shared" si="2"/>
        <v>1871.6491535644698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33.950000000000003</v>
      </c>
      <c r="H38">
        <f>PPCL_Spot!P38</f>
        <v>9.6199999999999992</v>
      </c>
      <c r="I38">
        <f>Bawana_NG!P38</f>
        <v>95.536078479661782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920.3656151368433</v>
      </c>
      <c r="P38" s="77">
        <v>104.89</v>
      </c>
      <c r="Q38" s="77">
        <v>35.354391849919239</v>
      </c>
      <c r="R38" s="80">
        <v>42.5</v>
      </c>
      <c r="S38" s="80">
        <v>0</v>
      </c>
      <c r="T38" s="78">
        <f>SUMPRODUCT(LTA!F38:AJ38,LTA!F$101:AJ$101,LTA!F$103:AJ$103)</f>
        <v>146.98000000000002</v>
      </c>
      <c r="U38" s="78">
        <f>SUMPRODUCT(LTA!F38:AJ38,LTA!F$102:AJ$102,LTA!F$103:AJ$103)</f>
        <v>16.09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492.78999999999996</v>
      </c>
      <c r="AB38" s="117">
        <f>-STOA!N38</f>
        <v>0</v>
      </c>
      <c r="AC38">
        <f t="shared" si="0"/>
        <v>17.055121557730086</v>
      </c>
      <c r="AD38">
        <f t="shared" si="1"/>
        <v>1868.7960423232937</v>
      </c>
      <c r="AE38">
        <f>'IDT-1'!B38</f>
        <v>0</v>
      </c>
      <c r="AF38" s="26"/>
      <c r="AG38">
        <f t="shared" si="2"/>
        <v>1868.7960423232937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9.6199999999999992</v>
      </c>
      <c r="I39">
        <f>Bawana_NG!P39</f>
        <v>95.536078479661782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857.6253619675033</v>
      </c>
      <c r="P39" s="77">
        <v>104.89</v>
      </c>
      <c r="Q39" s="77">
        <v>35.354391849919239</v>
      </c>
      <c r="R39" s="80">
        <v>42.5</v>
      </c>
      <c r="S39" s="80">
        <v>0</v>
      </c>
      <c r="T39" s="78">
        <f>SUMPRODUCT(LTA!F39:AJ39,LTA!F$101:AJ$101,LTA!F$103:AJ$103)</f>
        <v>201.45</v>
      </c>
      <c r="U39" s="78">
        <f>SUMPRODUCT(LTA!F39:AJ39,LTA!F$102:AJ$102,LTA!F$103:AJ$103)</f>
        <v>16.07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502.05999999999995</v>
      </c>
      <c r="AB39" s="117">
        <f>-STOA!N39</f>
        <v>0</v>
      </c>
      <c r="AC39">
        <f t="shared" si="0"/>
        <v>16.9028028639854</v>
      </c>
      <c r="AD39">
        <f t="shared" si="1"/>
        <v>1903.8702498616283</v>
      </c>
      <c r="AE39">
        <f>'IDT-1'!B39</f>
        <v>0</v>
      </c>
      <c r="AF39" s="26"/>
      <c r="AG39">
        <f t="shared" si="2"/>
        <v>1903.8702498616283</v>
      </c>
      <c r="AI39" s="75">
        <f>PXIL!H39</f>
        <v>0</v>
      </c>
      <c r="AJ39" s="75">
        <f>PXIL!N39</f>
        <v>0</v>
      </c>
      <c r="AK39" s="75">
        <f>RTM_IEX!H39</f>
        <v>8.7100000000000009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9.6199999999999992</v>
      </c>
      <c r="I40">
        <f>Bawana_NG!P40</f>
        <v>95.536078479661782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857.6253619675033</v>
      </c>
      <c r="P40" s="77">
        <v>104.89</v>
      </c>
      <c r="Q40" s="77">
        <v>35.354391849919239</v>
      </c>
      <c r="R40" s="80">
        <v>42.5</v>
      </c>
      <c r="S40" s="80">
        <v>0</v>
      </c>
      <c r="T40" s="78">
        <f>SUMPRODUCT(LTA!F40:AJ40,LTA!F$101:AJ$101,LTA!F$103:AJ$103)</f>
        <v>226.35</v>
      </c>
      <c r="U40" s="78">
        <f>SUMPRODUCT(LTA!F40:AJ40,LTA!F$102:AJ$102,LTA!F$103:AJ$103)</f>
        <v>16.03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506.95999999999992</v>
      </c>
      <c r="AB40" s="117">
        <f>-STOA!N40</f>
        <v>0</v>
      </c>
      <c r="AC40">
        <f t="shared" si="0"/>
        <v>17.3690268639854</v>
      </c>
      <c r="AD40">
        <f t="shared" si="1"/>
        <v>1956.3840258616283</v>
      </c>
      <c r="AE40">
        <f>'IDT-1'!B40</f>
        <v>24</v>
      </c>
      <c r="AF40" s="26"/>
      <c r="AG40">
        <f t="shared" si="2"/>
        <v>1980.3840258616283</v>
      </c>
      <c r="AI40" s="75">
        <f>PXIL!H40</f>
        <v>0</v>
      </c>
      <c r="AJ40" s="75">
        <f>PXIL!N40</f>
        <v>0</v>
      </c>
      <c r="AK40" s="75">
        <f>RTM_IEX!H40</f>
        <v>31.93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33.950000000000003</v>
      </c>
      <c r="H41">
        <f>PPCL_Spot!P41</f>
        <v>9.6199999999999992</v>
      </c>
      <c r="I41">
        <f>Bawana_NG!P41</f>
        <v>95.536078479661782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856.40950254035965</v>
      </c>
      <c r="P41" s="77">
        <v>104.89</v>
      </c>
      <c r="Q41" s="77">
        <v>35.354391849919239</v>
      </c>
      <c r="R41" s="80">
        <v>42.5</v>
      </c>
      <c r="S41" s="80">
        <v>0</v>
      </c>
      <c r="T41" s="78">
        <f>SUMPRODUCT(LTA!F41:AJ41,LTA!F$101:AJ$101,LTA!F$103:AJ$103)</f>
        <v>246.59</v>
      </c>
      <c r="U41" s="78">
        <f>SUMPRODUCT(LTA!F41:AJ41,LTA!F$102:AJ$102,LTA!F$103:AJ$103)</f>
        <v>15.940000000000001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560.93999999999994</v>
      </c>
      <c r="AB41" s="117">
        <f>-STOA!N41</f>
        <v>0</v>
      </c>
      <c r="AC41">
        <f t="shared" si="0"/>
        <v>18.215007301026539</v>
      </c>
      <c r="AD41">
        <f t="shared" si="1"/>
        <v>2051.6721859974436</v>
      </c>
      <c r="AE41">
        <f>'IDT-1'!B41</f>
        <v>0</v>
      </c>
      <c r="AF41" s="26"/>
      <c r="AG41">
        <f t="shared" si="2"/>
        <v>2051.6721859974436</v>
      </c>
      <c r="AI41" s="75">
        <f>PXIL!H41</f>
        <v>0</v>
      </c>
      <c r="AJ41" s="75">
        <f>PXIL!N41</f>
        <v>0</v>
      </c>
      <c r="AK41" s="75">
        <f>RTM_IEX!H41</f>
        <v>55.15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33.950000000000003</v>
      </c>
      <c r="H42">
        <f>PPCL_Spot!P42</f>
        <v>9.6199999999999992</v>
      </c>
      <c r="I42">
        <f>Bawana_NG!P42</f>
        <v>95.536078479661782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859.92788982035961</v>
      </c>
      <c r="P42" s="77">
        <v>104.89</v>
      </c>
      <c r="Q42" s="77">
        <v>35.354391849919239</v>
      </c>
      <c r="R42" s="80">
        <v>42.5</v>
      </c>
      <c r="S42" s="80">
        <v>0</v>
      </c>
      <c r="T42" s="78">
        <f>SUMPRODUCT(LTA!F42:AJ42,LTA!F$101:AJ$101,LTA!F$103:AJ$103)</f>
        <v>262.12</v>
      </c>
      <c r="U42" s="78">
        <f>SUMPRODUCT(LTA!F42:AJ42,LTA!F$102:AJ$102,LTA!F$103:AJ$103)</f>
        <v>16.100000000000001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577.17999999999995</v>
      </c>
      <c r="AB42" s="117">
        <f>-STOA!N42</f>
        <v>0</v>
      </c>
      <c r="AC42">
        <f t="shared" si="0"/>
        <v>18.254505109090537</v>
      </c>
      <c r="AD42">
        <f t="shared" si="1"/>
        <v>2056.1210754693793</v>
      </c>
      <c r="AE42">
        <f>'IDT-1'!B42</f>
        <v>14</v>
      </c>
      <c r="AF42" s="26"/>
      <c r="AG42">
        <f t="shared" si="2"/>
        <v>2070.1210754693793</v>
      </c>
      <c r="AI42" s="75">
        <f>PXIL!H42</f>
        <v>0</v>
      </c>
      <c r="AJ42" s="75">
        <f>PXIL!N42</f>
        <v>0</v>
      </c>
      <c r="AK42" s="75">
        <f>RTM_IEX!H42</f>
        <v>24.19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33.950000000000003</v>
      </c>
      <c r="H43">
        <f>PPCL_Spot!P43</f>
        <v>9.6199999999999992</v>
      </c>
      <c r="I43">
        <f>Bawana_NG!P43</f>
        <v>93.97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863.22259918967404</v>
      </c>
      <c r="P43" s="77">
        <v>104.89</v>
      </c>
      <c r="Q43" s="77">
        <v>35.354391849919239</v>
      </c>
      <c r="R43" s="80">
        <v>42.5</v>
      </c>
      <c r="S43" s="80">
        <v>0</v>
      </c>
      <c r="T43" s="78">
        <f>SUMPRODUCT(LTA!F43:AJ43,LTA!F$101:AJ$101,LTA!F$103:AJ$103)</f>
        <v>279.77</v>
      </c>
      <c r="U43" s="78">
        <f>SUMPRODUCT(LTA!F43:AJ43,LTA!F$102:AJ$102,LTA!F$103:AJ$103)</f>
        <v>16.12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582.07999999999993</v>
      </c>
      <c r="AB43" s="117">
        <f>-STOA!N43</f>
        <v>0</v>
      </c>
      <c r="AC43">
        <f t="shared" si="0"/>
        <v>18.433023611363382</v>
      </c>
      <c r="AD43">
        <f t="shared" si="1"/>
        <v>2036.051187856759</v>
      </c>
      <c r="AE43">
        <f>'IDT-1'!B43</f>
        <v>41</v>
      </c>
      <c r="AF43" s="26"/>
      <c r="AG43">
        <f t="shared" si="2"/>
        <v>2077.051187856759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33.950000000000003</v>
      </c>
      <c r="H44">
        <f>PPCL_Spot!P44</f>
        <v>9.6199999999999992</v>
      </c>
      <c r="I44">
        <f>Bawana_NG!P44</f>
        <v>93.97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863.22259918967404</v>
      </c>
      <c r="P44" s="77">
        <v>104.89</v>
      </c>
      <c r="Q44" s="77">
        <v>35.354391849919239</v>
      </c>
      <c r="R44" s="80">
        <v>42.5</v>
      </c>
      <c r="S44" s="80">
        <v>0</v>
      </c>
      <c r="T44" s="78">
        <f>SUMPRODUCT(LTA!F44:AJ44,LTA!F$101:AJ$101,LTA!F$103:AJ$103)</f>
        <v>292.89999999999998</v>
      </c>
      <c r="U44" s="78">
        <f>SUMPRODUCT(LTA!F44:AJ44,LTA!F$102:AJ$102,LTA!F$103:AJ$103)</f>
        <v>11.24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582.07999999999993</v>
      </c>
      <c r="AB44" s="117">
        <f>-STOA!N44</f>
        <v>0</v>
      </c>
      <c r="AC44">
        <f t="shared" si="0"/>
        <v>18.532397060919479</v>
      </c>
      <c r="AD44">
        <f t="shared" si="1"/>
        <v>2087.4218144072029</v>
      </c>
      <c r="AE44">
        <f>'IDT-1'!B44</f>
        <v>70</v>
      </c>
      <c r="AF44" s="26"/>
      <c r="AG44">
        <f t="shared" si="2"/>
        <v>2157.4218144072029</v>
      </c>
      <c r="AI44" s="75">
        <f>PXIL!H44</f>
        <v>0</v>
      </c>
      <c r="AJ44" s="75">
        <f>PXIL!N44</f>
        <v>0</v>
      </c>
      <c r="AK44" s="75">
        <f>RTM_IEX!H44</f>
        <v>23.22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6.7162932790224019</v>
      </c>
      <c r="F45">
        <f>GT_Spot!P45</f>
        <v>0</v>
      </c>
      <c r="G45">
        <f>PPCL_NG!P45</f>
        <v>33.950000000000003</v>
      </c>
      <c r="H45">
        <f>PPCL_Spot!P45</f>
        <v>5.55</v>
      </c>
      <c r="I45">
        <f>Bawana_NG!P45</f>
        <v>93.97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854.56535063653314</v>
      </c>
      <c r="P45" s="77">
        <v>104.89</v>
      </c>
      <c r="Q45" s="77">
        <v>35.354391849919239</v>
      </c>
      <c r="R45" s="80">
        <v>42.5</v>
      </c>
      <c r="S45" s="80">
        <v>0</v>
      </c>
      <c r="T45" s="78">
        <f>SUMPRODUCT(LTA!F45:AJ45,LTA!F$101:AJ$101,LTA!F$103:AJ$103)</f>
        <v>304.10999999999996</v>
      </c>
      <c r="U45" s="78">
        <f>SUMPRODUCT(LTA!F45:AJ45,LTA!F$102:AJ$102,LTA!F$103:AJ$103)</f>
        <v>11.15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585.57999999999993</v>
      </c>
      <c r="AB45" s="117">
        <f>-STOA!N45</f>
        <v>0</v>
      </c>
      <c r="AC45">
        <f t="shared" si="0"/>
        <v>18.289357114736177</v>
      </c>
      <c r="AD45">
        <f t="shared" si="1"/>
        <v>2060.0466786507386</v>
      </c>
      <c r="AE45">
        <f>'IDT-1'!B45</f>
        <v>81</v>
      </c>
      <c r="AF45" s="26"/>
      <c r="AG45">
        <f t="shared" si="2"/>
        <v>2141.0466786507386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33.950000000000003</v>
      </c>
      <c r="H46">
        <f>PPCL_Spot!P46</f>
        <v>9.6199999999999992</v>
      </c>
      <c r="I46">
        <f>Bawana_NG!P46</f>
        <v>93.97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850.24077522831089</v>
      </c>
      <c r="P46" s="77">
        <v>104.89</v>
      </c>
      <c r="Q46" s="77">
        <v>35.354391849919239</v>
      </c>
      <c r="R46" s="80">
        <v>42.5</v>
      </c>
      <c r="S46" s="80">
        <v>0</v>
      </c>
      <c r="T46" s="78">
        <f>SUMPRODUCT(LTA!F46:AJ46,LTA!F$101:AJ$101,LTA!F$103:AJ$103)</f>
        <v>312.21000000000004</v>
      </c>
      <c r="U46" s="78">
        <f>SUMPRODUCT(LTA!F46:AJ46,LTA!F$102:AJ$102,LTA!F$103:AJ$103)</f>
        <v>11.15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585.57999999999993</v>
      </c>
      <c r="AB46" s="117">
        <f>-STOA!N46</f>
        <v>0</v>
      </c>
      <c r="AC46">
        <f t="shared" si="0"/>
        <v>18.413757010059488</v>
      </c>
      <c r="AD46">
        <f t="shared" si="1"/>
        <v>2074.0586304967005</v>
      </c>
      <c r="AE46">
        <f>'IDT-1'!B46</f>
        <v>78</v>
      </c>
      <c r="AF46" s="26"/>
      <c r="AG46">
        <f t="shared" si="2"/>
        <v>2152.0586304967005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12.083459328696703</v>
      </c>
      <c r="F47">
        <f>GT_Spot!P47</f>
        <v>0</v>
      </c>
      <c r="G47">
        <f>PPCL_NG!P47</f>
        <v>33.950000000000003</v>
      </c>
      <c r="H47">
        <f>PPCL_Spot!P47</f>
        <v>9.6199999999999992</v>
      </c>
      <c r="I47">
        <f>Bawana_NG!P47</f>
        <v>93.97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851.68217153477894</v>
      </c>
      <c r="P47" s="77">
        <v>104.89</v>
      </c>
      <c r="Q47" s="77">
        <v>35.354391849919239</v>
      </c>
      <c r="R47" s="80">
        <v>42.5</v>
      </c>
      <c r="S47" s="80">
        <v>0</v>
      </c>
      <c r="T47" s="78">
        <f>SUMPRODUCT(LTA!F47:AJ47,LTA!F$101:AJ$101,LTA!F$103:AJ$103)</f>
        <v>314.8</v>
      </c>
      <c r="U47" s="78">
        <f>SUMPRODUCT(LTA!F47:AJ47,LTA!F$102:AJ$102,LTA!F$103:AJ$103)</f>
        <v>17.32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585.57999999999993</v>
      </c>
      <c r="AB47" s="117">
        <f>-STOA!N47</f>
        <v>0</v>
      </c>
      <c r="AC47">
        <f t="shared" si="0"/>
        <v>18.779500280588127</v>
      </c>
      <c r="AD47">
        <f t="shared" si="1"/>
        <v>2050.9705224328068</v>
      </c>
      <c r="AE47">
        <f>'IDT-1'!B47</f>
        <v>83</v>
      </c>
      <c r="AF47" s="26"/>
      <c r="AG47">
        <f t="shared" si="2"/>
        <v>2133.9705224328068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12.083459328696703</v>
      </c>
      <c r="F48">
        <f>GT_Spot!P48</f>
        <v>0</v>
      </c>
      <c r="G48">
        <f>PPCL_NG!P48</f>
        <v>33.950000000000003</v>
      </c>
      <c r="H48">
        <f>PPCL_Spot!P48</f>
        <v>9.6199999999999992</v>
      </c>
      <c r="I48">
        <f>Bawana_NG!P48</f>
        <v>93.97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851.68217153477894</v>
      </c>
      <c r="P48" s="77">
        <v>104.89</v>
      </c>
      <c r="Q48" s="77">
        <v>35.354391849919239</v>
      </c>
      <c r="R48" s="80">
        <v>42.5</v>
      </c>
      <c r="S48" s="80">
        <v>0</v>
      </c>
      <c r="T48" s="78">
        <f>SUMPRODUCT(LTA!F48:AJ48,LTA!F$101:AJ$101,LTA!F$103:AJ$103)</f>
        <v>316.52000000000004</v>
      </c>
      <c r="U48" s="78">
        <f>SUMPRODUCT(LTA!F48:AJ48,LTA!F$102:AJ$102,LTA!F$103:AJ$103)</f>
        <v>17.07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589.07999999999993</v>
      </c>
      <c r="AB48" s="117">
        <f>-STOA!N48</f>
        <v>0</v>
      </c>
      <c r="AC48">
        <f t="shared" si="0"/>
        <v>18.768992199877879</v>
      </c>
      <c r="AD48">
        <f t="shared" si="1"/>
        <v>2114.0710305135167</v>
      </c>
      <c r="AE48">
        <f>'IDT-1'!B48</f>
        <v>69</v>
      </c>
      <c r="AF48" s="26"/>
      <c r="AG48">
        <f t="shared" si="2"/>
        <v>2183.0710305135167</v>
      </c>
      <c r="AI48" s="75">
        <f>PXIL!H48</f>
        <v>0</v>
      </c>
      <c r="AJ48" s="75">
        <f>PXIL!N48</f>
        <v>0</v>
      </c>
      <c r="AK48" s="75">
        <f>RTM_IEX!H48</f>
        <v>26.12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12.083459328696703</v>
      </c>
      <c r="F49">
        <f>GT_Spot!P49</f>
        <v>0</v>
      </c>
      <c r="G49">
        <f>PPCL_NG!P49</f>
        <v>33.950000000000003</v>
      </c>
      <c r="H49">
        <f>PPCL_Spot!P49</f>
        <v>9.6199999999999992</v>
      </c>
      <c r="I49">
        <f>Bawana_NG!P49</f>
        <v>90.253783591162531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865.7014952259749</v>
      </c>
      <c r="P49" s="77">
        <v>104.89</v>
      </c>
      <c r="Q49" s="77">
        <v>35.354391849919239</v>
      </c>
      <c r="R49" s="80">
        <v>42.5</v>
      </c>
      <c r="S49" s="80">
        <v>0</v>
      </c>
      <c r="T49" s="78">
        <f>SUMPRODUCT(LTA!F49:AJ49,LTA!F$101:AJ$101,LTA!F$103:AJ$103)</f>
        <v>317.93</v>
      </c>
      <c r="U49" s="78">
        <f>SUMPRODUCT(LTA!F49:AJ49,LTA!F$102:AJ$102,LTA!F$103:AJ$103)</f>
        <v>16.7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589.07999999999993</v>
      </c>
      <c r="AB49" s="117">
        <f>-STOA!N49</f>
        <v>0</v>
      </c>
      <c r="AC49">
        <f t="shared" si="0"/>
        <v>19.217907543962635</v>
      </c>
      <c r="AD49">
        <f t="shared" si="1"/>
        <v>2164.6352224517909</v>
      </c>
      <c r="AE49">
        <f>'IDT-1'!B49</f>
        <v>69</v>
      </c>
      <c r="AF49" s="26"/>
      <c r="AG49">
        <f t="shared" si="2"/>
        <v>2233.6352224517909</v>
      </c>
      <c r="AI49" s="75">
        <f>PXIL!H49</f>
        <v>0</v>
      </c>
      <c r="AJ49" s="75">
        <f>PXIL!N49</f>
        <v>0</v>
      </c>
      <c r="AK49" s="75">
        <f>RTM_IEX!H49</f>
        <v>65.790000000000006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6.5223719676549861</v>
      </c>
      <c r="F50">
        <f>GT_Spot!P50</f>
        <v>0</v>
      </c>
      <c r="G50">
        <f>PPCL_NG!P50</f>
        <v>33.950000000000003</v>
      </c>
      <c r="H50">
        <f>PPCL_Spot!P50</f>
        <v>5.55</v>
      </c>
      <c r="I50">
        <f>Bawana_NG!P50</f>
        <v>90.253783591162531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871.33091487397485</v>
      </c>
      <c r="P50" s="77">
        <v>104.89</v>
      </c>
      <c r="Q50" s="77">
        <v>35.354391849919239</v>
      </c>
      <c r="R50" s="80">
        <v>42.5</v>
      </c>
      <c r="S50" s="80">
        <v>0</v>
      </c>
      <c r="T50" s="78">
        <f>SUMPRODUCT(LTA!F50:AJ50,LTA!F$101:AJ$101,LTA!F$103:AJ$103)</f>
        <v>318.77999999999997</v>
      </c>
      <c r="U50" s="78">
        <f>SUMPRODUCT(LTA!F50:AJ50,LTA!F$102:AJ$102,LTA!F$103:AJ$103)</f>
        <v>16.61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592.57999999999993</v>
      </c>
      <c r="AB50" s="117">
        <f>-STOA!N50</f>
        <v>0</v>
      </c>
      <c r="AC50">
        <f t="shared" si="0"/>
        <v>18.751932868087863</v>
      </c>
      <c r="AD50">
        <f t="shared" si="1"/>
        <v>2112.1495294146239</v>
      </c>
      <c r="AE50">
        <f>'IDT-1'!B50</f>
        <v>82</v>
      </c>
      <c r="AF50" s="26"/>
      <c r="AG50">
        <f t="shared" si="2"/>
        <v>2194.1495294146239</v>
      </c>
      <c r="AI50" s="75">
        <f>PXIL!H50</f>
        <v>0</v>
      </c>
      <c r="AJ50" s="75">
        <f>PXIL!N50</f>
        <v>0</v>
      </c>
      <c r="AK50" s="75">
        <f>RTM_IEX!H50</f>
        <v>12.58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12.083459328696703</v>
      </c>
      <c r="F51">
        <f>GT_Spot!P51</f>
        <v>0</v>
      </c>
      <c r="G51">
        <f>PPCL_NG!P51</f>
        <v>33.950000000000003</v>
      </c>
      <c r="H51">
        <f>PPCL_Spot!P51</f>
        <v>8</v>
      </c>
      <c r="I51">
        <f>Bawana_NG!P51</f>
        <v>93.97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881.75603078227948</v>
      </c>
      <c r="P51" s="77">
        <v>104.89</v>
      </c>
      <c r="Q51" s="77">
        <v>35.354391849919239</v>
      </c>
      <c r="R51" s="80">
        <v>42.5</v>
      </c>
      <c r="S51" s="80">
        <v>0</v>
      </c>
      <c r="T51" s="78">
        <f>SUMPRODUCT(LTA!F51:AJ51,LTA!F$101:AJ$101,LTA!F$103:AJ$103)</f>
        <v>319.47000000000003</v>
      </c>
      <c r="U51" s="78">
        <f>SUMPRODUCT(LTA!F51:AJ51,LTA!F$102:AJ$102,LTA!F$103:AJ$103)</f>
        <v>16.41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596.07999999999993</v>
      </c>
      <c r="AB51" s="117">
        <f>-STOA!N51</f>
        <v>0</v>
      </c>
      <c r="AC51">
        <f t="shared" si="0"/>
        <v>19.109674161255882</v>
      </c>
      <c r="AD51">
        <f t="shared" si="1"/>
        <v>2152.4442077996396</v>
      </c>
      <c r="AE51">
        <f>'IDT-1'!B51</f>
        <v>73</v>
      </c>
      <c r="AF51" s="26"/>
      <c r="AG51">
        <f t="shared" si="2"/>
        <v>2225.4442077996396</v>
      </c>
      <c r="AI51" s="75">
        <f>PXIL!H51</f>
        <v>0</v>
      </c>
      <c r="AJ51" s="75">
        <f>PXIL!N51</f>
        <v>0</v>
      </c>
      <c r="AK51" s="75">
        <f>RTM_IEX!H51</f>
        <v>27.09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6.5223719676549861</v>
      </c>
      <c r="F52">
        <f>GT_Spot!P52</f>
        <v>0</v>
      </c>
      <c r="G52">
        <f>PPCL_NG!P52</f>
        <v>33.950000000000003</v>
      </c>
      <c r="H52">
        <f>PPCL_Spot!P52</f>
        <v>4.9000000000000004</v>
      </c>
      <c r="I52">
        <f>Bawana_NG!P52</f>
        <v>93.97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903.04764815645694</v>
      </c>
      <c r="P52" s="77">
        <v>104.89</v>
      </c>
      <c r="Q52" s="77">
        <v>35.354391849919239</v>
      </c>
      <c r="R52" s="80">
        <v>42.5</v>
      </c>
      <c r="S52" s="80">
        <v>0</v>
      </c>
      <c r="T52" s="78">
        <f>SUMPRODUCT(LTA!F52:AJ52,LTA!F$101:AJ$101,LTA!F$103:AJ$103)</f>
        <v>320.37</v>
      </c>
      <c r="U52" s="78">
        <f>SUMPRODUCT(LTA!F52:AJ52,LTA!F$102:AJ$102,LTA!F$103:AJ$103)</f>
        <v>16.13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596.07999999999993</v>
      </c>
      <c r="AB52" s="117">
        <f>-STOA!N52</f>
        <v>0</v>
      </c>
      <c r="AC52">
        <f t="shared" si="0"/>
        <v>19.788158825371479</v>
      </c>
      <c r="AD52">
        <f t="shared" si="1"/>
        <v>2228.8662531486602</v>
      </c>
      <c r="AE52">
        <f>'IDT-1'!B52</f>
        <v>51</v>
      </c>
      <c r="AF52" s="26"/>
      <c r="AG52">
        <f t="shared" si="2"/>
        <v>2279.8662531486602</v>
      </c>
      <c r="AI52" s="75">
        <f>PXIL!H52</f>
        <v>0</v>
      </c>
      <c r="AJ52" s="75">
        <f>PXIL!N52</f>
        <v>0</v>
      </c>
      <c r="AK52" s="75">
        <f>RTM_IEX!H52</f>
        <v>90.94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12.083459328696703</v>
      </c>
      <c r="F53">
        <f>GT_Spot!P53</f>
        <v>0</v>
      </c>
      <c r="G53">
        <f>PPCL_NG!P53</f>
        <v>33.950000000000003</v>
      </c>
      <c r="H53">
        <f>PPCL_Spot!P53</f>
        <v>8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931.25258719428018</v>
      </c>
      <c r="P53" s="77">
        <v>104.89</v>
      </c>
      <c r="Q53" s="77">
        <v>35.354391849919239</v>
      </c>
      <c r="R53" s="80">
        <v>42.5</v>
      </c>
      <c r="S53" s="80">
        <v>0</v>
      </c>
      <c r="T53" s="78">
        <f>SUMPRODUCT(LTA!F53:AJ53,LTA!F$101:AJ$101,LTA!F$103:AJ$103)</f>
        <v>317.46999999999997</v>
      </c>
      <c r="U53" s="78">
        <f>SUMPRODUCT(LTA!F53:AJ53,LTA!F$102:AJ$102,LTA!F$103:AJ$103)</f>
        <v>15.18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596.07999999999993</v>
      </c>
      <c r="AB53" s="117">
        <f>-STOA!N53</f>
        <v>0</v>
      </c>
      <c r="AC53">
        <f t="shared" si="0"/>
        <v>19.915635857681487</v>
      </c>
      <c r="AD53">
        <f t="shared" si="1"/>
        <v>2243.2248025152148</v>
      </c>
      <c r="AE53">
        <f>'IDT-1'!B53</f>
        <v>55</v>
      </c>
      <c r="AF53" s="26"/>
      <c r="AG53">
        <f t="shared" si="2"/>
        <v>2298.2248025152148</v>
      </c>
      <c r="AI53" s="75">
        <f>PXIL!H53</f>
        <v>0</v>
      </c>
      <c r="AJ53" s="75">
        <f>PXIL!N53</f>
        <v>0</v>
      </c>
      <c r="AK53" s="75">
        <f>RTM_IEX!H53</f>
        <v>66.760000000000005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12.083459328696703</v>
      </c>
      <c r="F54">
        <f>GT_Spot!P54</f>
        <v>0</v>
      </c>
      <c r="G54">
        <f>PPCL_NG!P54</f>
        <v>33.950000000000003</v>
      </c>
      <c r="H54">
        <f>PPCL_Spot!P54</f>
        <v>8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910.92651254996474</v>
      </c>
      <c r="P54" s="77">
        <v>104.89</v>
      </c>
      <c r="Q54" s="77">
        <v>35.354391849919239</v>
      </c>
      <c r="R54" s="80">
        <v>42.5</v>
      </c>
      <c r="S54" s="80">
        <v>0</v>
      </c>
      <c r="T54" s="78">
        <f>SUMPRODUCT(LTA!F54:AJ54,LTA!F$101:AJ$101,LTA!F$103:AJ$103)</f>
        <v>317.51</v>
      </c>
      <c r="U54" s="78">
        <f>SUMPRODUCT(LTA!F54:AJ54,LTA!F$102:AJ$102,LTA!F$103:AJ$103)</f>
        <v>15.170000000000002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596.07999999999993</v>
      </c>
      <c r="AB54" s="117">
        <f>-STOA!N54</f>
        <v>0</v>
      </c>
      <c r="AC54">
        <f t="shared" si="0"/>
        <v>19.583734400811512</v>
      </c>
      <c r="AD54">
        <f t="shared" si="1"/>
        <v>2205.8406293277694</v>
      </c>
      <c r="AE54">
        <f>'IDT-1'!B54</f>
        <v>53</v>
      </c>
      <c r="AF54" s="26"/>
      <c r="AG54">
        <f t="shared" si="2"/>
        <v>2258.8406293277694</v>
      </c>
      <c r="AI54" s="75">
        <f>PXIL!H54</f>
        <v>0</v>
      </c>
      <c r="AJ54" s="75">
        <f>PXIL!N54</f>
        <v>0</v>
      </c>
      <c r="AK54" s="75">
        <f>RTM_IEX!H54</f>
        <v>49.34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12.083459328696703</v>
      </c>
      <c r="F55">
        <f>GT_Spot!P55</f>
        <v>0</v>
      </c>
      <c r="G55">
        <f>PPCL_NG!P55</f>
        <v>33.950000000000003</v>
      </c>
      <c r="H55">
        <f>PPCL_Spot!P55</f>
        <v>7.7374208597134295</v>
      </c>
      <c r="I55">
        <f>Bawana_NG!P55</f>
        <v>98.470000000000013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878.89797152007463</v>
      </c>
      <c r="P55" s="77">
        <v>104.88539090208172</v>
      </c>
      <c r="Q55" s="77">
        <v>35.355564300330549</v>
      </c>
      <c r="R55" s="80">
        <v>42.5</v>
      </c>
      <c r="S55" s="80">
        <v>0</v>
      </c>
      <c r="T55" s="78">
        <f>SUMPRODUCT(LTA!F55:AJ55,LTA!F$101:AJ$101,LTA!F$103:AJ$103)</f>
        <v>257.64</v>
      </c>
      <c r="U55" s="78">
        <f>SUMPRODUCT(LTA!F55:AJ55,LTA!F$102:AJ$102,LTA!F$103:AJ$103)</f>
        <v>15.25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9.68</v>
      </c>
      <c r="Z55" s="75">
        <f>IEX!N55</f>
        <v>0</v>
      </c>
      <c r="AA55" s="117">
        <f>STOA!H55</f>
        <v>629.93999999999994</v>
      </c>
      <c r="AB55" s="117">
        <f>-STOA!N55</f>
        <v>0</v>
      </c>
      <c r="AC55">
        <f t="shared" si="0"/>
        <v>18.712230300815893</v>
      </c>
      <c r="AD55">
        <f t="shared" si="1"/>
        <v>2107.6775766100809</v>
      </c>
      <c r="AE55">
        <f>'IDT-1'!B55</f>
        <v>10</v>
      </c>
      <c r="AF55" s="26"/>
      <c r="AG55">
        <f t="shared" si="2"/>
        <v>2117.6775766100809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12.083459328696703</v>
      </c>
      <c r="F56">
        <f>GT_Spot!P56</f>
        <v>0</v>
      </c>
      <c r="G56">
        <f>PPCL_NG!P56</f>
        <v>33.950000000000003</v>
      </c>
      <c r="H56">
        <f>PPCL_Spot!P56</f>
        <v>8</v>
      </c>
      <c r="I56">
        <f>Bawana_NG!P56</f>
        <v>98.470000000000013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910.71788135965562</v>
      </c>
      <c r="P56" s="77">
        <v>104.88539090208172</v>
      </c>
      <c r="Q56" s="77">
        <v>35.355564300330549</v>
      </c>
      <c r="R56" s="80">
        <v>42.5</v>
      </c>
      <c r="S56" s="80">
        <v>0</v>
      </c>
      <c r="T56" s="78">
        <f>SUMPRODUCT(LTA!F56:AJ56,LTA!F$101:AJ$101,LTA!F$103:AJ$103)</f>
        <v>262.78999999999996</v>
      </c>
      <c r="U56" s="78">
        <f>SUMPRODUCT(LTA!F56:AJ56,LTA!F$102:AJ$102,LTA!F$103:AJ$103)</f>
        <v>15.29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1.94</v>
      </c>
      <c r="Z56" s="75">
        <f>IEX!N56</f>
        <v>0</v>
      </c>
      <c r="AA56" s="117">
        <f>STOA!H56</f>
        <v>629.93999999999994</v>
      </c>
      <c r="AB56" s="117">
        <f>-STOA!N56</f>
        <v>0</v>
      </c>
      <c r="AC56">
        <f t="shared" si="0"/>
        <v>18.972116203838727</v>
      </c>
      <c r="AD56">
        <f t="shared" si="1"/>
        <v>2136.9501796869258</v>
      </c>
      <c r="AE56">
        <f>'IDT-1'!B56</f>
        <v>15</v>
      </c>
      <c r="AF56" s="26"/>
      <c r="AG56">
        <f t="shared" si="2"/>
        <v>2151.9501796869258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12.083459328696703</v>
      </c>
      <c r="F57">
        <f>GT_Spot!P57</f>
        <v>0</v>
      </c>
      <c r="G57">
        <f>PPCL_NG!P57</f>
        <v>33.950000000000003</v>
      </c>
      <c r="H57">
        <f>PPCL_Spot!P57</f>
        <v>8</v>
      </c>
      <c r="I57">
        <f>Bawana_NG!P57</f>
        <v>98.470000000000013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914.66769809993332</v>
      </c>
      <c r="P57" s="77">
        <v>104.88539090208172</v>
      </c>
      <c r="Q57" s="77">
        <v>35.355564300330549</v>
      </c>
      <c r="R57" s="80">
        <v>42.5</v>
      </c>
      <c r="S57" s="80">
        <v>0</v>
      </c>
      <c r="T57" s="78">
        <f>SUMPRODUCT(LTA!F57:AJ57,LTA!F$101:AJ$101,LTA!F$103:AJ$103)</f>
        <v>270.56000000000006</v>
      </c>
      <c r="U57" s="78">
        <f>SUMPRODUCT(LTA!F57:AJ57,LTA!F$102:AJ$102,LTA!F$103:AJ$103)</f>
        <v>15.64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15.48</v>
      </c>
      <c r="Z57" s="75">
        <f>IEX!N57</f>
        <v>0</v>
      </c>
      <c r="AA57" s="117">
        <f>STOA!H57</f>
        <v>629.93999999999994</v>
      </c>
      <c r="AB57" s="117">
        <f>-STOA!N57</f>
        <v>0</v>
      </c>
      <c r="AC57">
        <f t="shared" si="0"/>
        <v>19.827829645229041</v>
      </c>
      <c r="AD57">
        <f t="shared" si="1"/>
        <v>2090.7042829858133</v>
      </c>
      <c r="AE57">
        <f>'IDT-1'!B57</f>
        <v>20</v>
      </c>
      <c r="AF57" s="26"/>
      <c r="AG57">
        <f t="shared" si="2"/>
        <v>2110.7042829858133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12.083459328696703</v>
      </c>
      <c r="F58">
        <f>GT_Spot!P58</f>
        <v>0</v>
      </c>
      <c r="G58">
        <f>PPCL_NG!P58</f>
        <v>33.950000000000003</v>
      </c>
      <c r="H58">
        <f>PPCL_Spot!P58</f>
        <v>8</v>
      </c>
      <c r="I58">
        <f>Bawana_NG!P58</f>
        <v>98.470000000000013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914.65400982651511</v>
      </c>
      <c r="P58" s="77">
        <v>104.88539090208172</v>
      </c>
      <c r="Q58" s="77">
        <v>35.355564300330549</v>
      </c>
      <c r="R58" s="80">
        <v>42.5</v>
      </c>
      <c r="S58" s="80">
        <v>0</v>
      </c>
      <c r="T58" s="78">
        <f>SUMPRODUCT(LTA!F58:AJ58,LTA!F$101:AJ$101,LTA!F$103:AJ$103)</f>
        <v>270.58999999999997</v>
      </c>
      <c r="U58" s="78">
        <f>SUMPRODUCT(LTA!F58:AJ58,LTA!F$102:AJ$102,LTA!F$103:AJ$103)</f>
        <v>16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59.02</v>
      </c>
      <c r="Z58" s="75">
        <f>IEX!N58</f>
        <v>0</v>
      </c>
      <c r="AA58" s="117">
        <f>STOA!H58</f>
        <v>629.93999999999994</v>
      </c>
      <c r="AB58" s="117">
        <f>-STOA!N58</f>
        <v>0</v>
      </c>
      <c r="AC58">
        <f t="shared" si="0"/>
        <v>19.583946134347091</v>
      </c>
      <c r="AD58">
        <f t="shared" si="1"/>
        <v>2205.8644782232768</v>
      </c>
      <c r="AE58">
        <f>'IDT-1'!B58</f>
        <v>5</v>
      </c>
      <c r="AF58" s="26"/>
      <c r="AG58">
        <f t="shared" si="2"/>
        <v>2210.8644782232768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13.007220428529497</v>
      </c>
      <c r="F59">
        <f>GT_Spot!P59</f>
        <v>0</v>
      </c>
      <c r="G59">
        <f>PPCL_NG!P59</f>
        <v>33.950000000000003</v>
      </c>
      <c r="H59">
        <f>PPCL_Spot!P59</f>
        <v>8.93</v>
      </c>
      <c r="I59">
        <f>Bawana_NG!P59</f>
        <v>92.409999999999982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910.60138547224847</v>
      </c>
      <c r="P59" s="77">
        <v>104.89</v>
      </c>
      <c r="Q59" s="77">
        <v>35.354391849919239</v>
      </c>
      <c r="R59" s="80">
        <v>42.5</v>
      </c>
      <c r="S59" s="80">
        <v>0</v>
      </c>
      <c r="T59" s="78">
        <f>SUMPRODUCT(LTA!F59:AJ59,LTA!F$101:AJ$101,LTA!F$103:AJ$103)</f>
        <v>271.61</v>
      </c>
      <c r="U59" s="78">
        <f>SUMPRODUCT(LTA!F59:AJ59,LTA!F$102:AJ$102,LTA!F$103:AJ$103)</f>
        <v>15.22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102.55</v>
      </c>
      <c r="Z59" s="75">
        <f>IEX!N59</f>
        <v>0</v>
      </c>
      <c r="AA59" s="117">
        <f>STOA!H59</f>
        <v>626.43999999999994</v>
      </c>
      <c r="AB59" s="117">
        <f>-STOA!N59</f>
        <v>0</v>
      </c>
      <c r="AC59">
        <f t="shared" si="0"/>
        <v>20.041850380206142</v>
      </c>
      <c r="AD59">
        <f t="shared" si="1"/>
        <v>2257.4411473704913</v>
      </c>
      <c r="AE59">
        <f>'IDT-1'!B59</f>
        <v>0</v>
      </c>
      <c r="AF59" s="26"/>
      <c r="AG59">
        <f t="shared" si="2"/>
        <v>2257.4411473704913</v>
      </c>
      <c r="AI59" s="75">
        <f>PXIL!H59</f>
        <v>0</v>
      </c>
      <c r="AJ59" s="75">
        <f>PXIL!N59</f>
        <v>0</v>
      </c>
      <c r="AK59" s="75">
        <f>RTM_IEX!H59</f>
        <v>20.02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13.007220428529497</v>
      </c>
      <c r="F60">
        <f>GT_Spot!P60</f>
        <v>0</v>
      </c>
      <c r="G60">
        <f>PPCL_NG!P60</f>
        <v>33.950000000000003</v>
      </c>
      <c r="H60">
        <f>PPCL_Spot!P60</f>
        <v>8.93</v>
      </c>
      <c r="I60">
        <f>Bawana_NG!P60</f>
        <v>92.409999999999982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916.57261678489999</v>
      </c>
      <c r="P60" s="77">
        <v>104.89</v>
      </c>
      <c r="Q60" s="77">
        <v>35.354391849919239</v>
      </c>
      <c r="R60" s="80">
        <v>42.5</v>
      </c>
      <c r="S60" s="80">
        <v>0</v>
      </c>
      <c r="T60" s="78">
        <f>SUMPRODUCT(LTA!F60:AJ60,LTA!F$101:AJ$101,LTA!F$103:AJ$103)</f>
        <v>297.64</v>
      </c>
      <c r="U60" s="78">
        <f>SUMPRODUCT(LTA!F60:AJ60,LTA!F$102:AJ$102,LTA!F$103:AJ$103)</f>
        <v>15.18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145.13</v>
      </c>
      <c r="Z60" s="75">
        <f>IEX!N60</f>
        <v>0</v>
      </c>
      <c r="AA60" s="117">
        <f>STOA!H60</f>
        <v>626.43999999999994</v>
      </c>
      <c r="AB60" s="117">
        <f>-STOA!N60</f>
        <v>0</v>
      </c>
      <c r="AC60">
        <f t="shared" si="0"/>
        <v>20.56854121575747</v>
      </c>
      <c r="AD60">
        <f t="shared" si="1"/>
        <v>2316.7656878475914</v>
      </c>
      <c r="AE60">
        <f>'IDT-1'!B60</f>
        <v>0</v>
      </c>
      <c r="AF60" s="26"/>
      <c r="AG60">
        <f t="shared" si="2"/>
        <v>2316.7656878475914</v>
      </c>
      <c r="AI60" s="75">
        <f>PXIL!H60</f>
        <v>0</v>
      </c>
      <c r="AJ60" s="75">
        <f>PXIL!N60</f>
        <v>0</v>
      </c>
      <c r="AK60" s="75">
        <f>RTM_IEX!H60</f>
        <v>5.33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33.950000000000003</v>
      </c>
      <c r="H61">
        <f>PPCL_Spot!P61</f>
        <v>8.89</v>
      </c>
      <c r="I61">
        <f>Bawana_NG!P61</f>
        <v>92.409999999999982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922.26197102740059</v>
      </c>
      <c r="P61" s="77">
        <v>104.89</v>
      </c>
      <c r="Q61" s="77">
        <v>35.354391849919239</v>
      </c>
      <c r="R61" s="80">
        <v>42.5</v>
      </c>
      <c r="S61" s="80">
        <v>0</v>
      </c>
      <c r="T61" s="78">
        <f>SUMPRODUCT(LTA!F61:AJ61,LTA!F$101:AJ$101,LTA!F$103:AJ$103)</f>
        <v>299.82</v>
      </c>
      <c r="U61" s="78">
        <f>SUMPRODUCT(LTA!F61:AJ61,LTA!F$102:AJ$102,LTA!F$103:AJ$103)</f>
        <v>15.21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195.43</v>
      </c>
      <c r="Z61" s="75">
        <f>IEX!N61</f>
        <v>0</v>
      </c>
      <c r="AA61" s="117">
        <f>STOA!H61</f>
        <v>613.27</v>
      </c>
      <c r="AB61" s="117">
        <f>-STOA!N61</f>
        <v>0</v>
      </c>
      <c r="AC61">
        <f t="shared" si="0"/>
        <v>21.733443452381223</v>
      </c>
      <c r="AD61">
        <f t="shared" si="1"/>
        <v>2263.3601398534679</v>
      </c>
      <c r="AE61">
        <f>'IDT-1'!B61</f>
        <v>0</v>
      </c>
      <c r="AF61" s="26"/>
      <c r="AG61">
        <f t="shared" si="2"/>
        <v>2263.3601398534679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-91.9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13.007220428529497</v>
      </c>
      <c r="F62">
        <f>GT_Spot!P62</f>
        <v>0</v>
      </c>
      <c r="G62">
        <f>PPCL_NG!P62</f>
        <v>33.950000000000003</v>
      </c>
      <c r="H62">
        <f>PPCL_Spot!P62</f>
        <v>8.93</v>
      </c>
      <c r="I62">
        <f>Bawana_NG!P62</f>
        <v>92.409999999999982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928.23423789568153</v>
      </c>
      <c r="P62" s="77">
        <v>104.89</v>
      </c>
      <c r="Q62" s="77">
        <v>35.354391849919239</v>
      </c>
      <c r="R62" s="80">
        <v>42.5</v>
      </c>
      <c r="S62" s="80">
        <v>0</v>
      </c>
      <c r="T62" s="78">
        <f>SUMPRODUCT(LTA!F62:AJ62,LTA!F$101:AJ$101,LTA!F$103:AJ$103)</f>
        <v>295.04999999999995</v>
      </c>
      <c r="U62" s="78">
        <f>SUMPRODUCT(LTA!F62:AJ62,LTA!F$102:AJ$102,LTA!F$103:AJ$103)</f>
        <v>15.239999999999998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239.94</v>
      </c>
      <c r="Z62" s="75">
        <f>IEX!N62</f>
        <v>0</v>
      </c>
      <c r="AA62" s="117">
        <f>STOA!H62</f>
        <v>600.08999999999992</v>
      </c>
      <c r="AB62" s="117">
        <f>-STOA!N62</f>
        <v>0</v>
      </c>
      <c r="AC62">
        <f t="shared" si="0"/>
        <v>21.809931778546069</v>
      </c>
      <c r="AD62">
        <f t="shared" si="1"/>
        <v>2319.5859183955845</v>
      </c>
      <c r="AE62">
        <f>'IDT-1'!B62</f>
        <v>0</v>
      </c>
      <c r="AF62" s="26"/>
      <c r="AG62">
        <f t="shared" si="2"/>
        <v>2319.5859183955845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-68.2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33.950000000000003</v>
      </c>
      <c r="H63">
        <f>PPCL_Spot!P63</f>
        <v>8.93</v>
      </c>
      <c r="I63">
        <f>Bawana_NG!P63</f>
        <v>92.409999999999982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925.8347299020819</v>
      </c>
      <c r="P63" s="77">
        <v>104.89</v>
      </c>
      <c r="Q63" s="77">
        <v>35.354391849919239</v>
      </c>
      <c r="R63" s="80">
        <v>42.5</v>
      </c>
      <c r="S63" s="80">
        <v>0</v>
      </c>
      <c r="T63" s="78">
        <f>SUMPRODUCT(LTA!F63:AJ63,LTA!F$101:AJ$101,LTA!F$103:AJ$103)</f>
        <v>286.00999999999993</v>
      </c>
      <c r="U63" s="78">
        <f>SUMPRODUCT(LTA!F63:AJ63,LTA!F$102:AJ$102,LTA!F$103:AJ$103)</f>
        <v>23.45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20.32</v>
      </c>
      <c r="Z63" s="75">
        <f>IEX!N63</f>
        <v>0</v>
      </c>
      <c r="AA63" s="117">
        <f>STOA!H63</f>
        <v>798.8</v>
      </c>
      <c r="AB63" s="117">
        <f>-STOA!N63</f>
        <v>0</v>
      </c>
      <c r="AC63">
        <f t="shared" si="0"/>
        <v>22.315833406023213</v>
      </c>
      <c r="AD63">
        <f t="shared" si="1"/>
        <v>2214.0305087745073</v>
      </c>
      <c r="AE63">
        <f>'IDT-1'!B63</f>
        <v>45</v>
      </c>
      <c r="AF63" s="26"/>
      <c r="AG63">
        <f t="shared" si="2"/>
        <v>2259.0305087745073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-149.11000000000001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6.7162932790224019</v>
      </c>
      <c r="F64">
        <f>GT_Spot!P64</f>
        <v>0</v>
      </c>
      <c r="G64">
        <f>PPCL_NG!P64</f>
        <v>33.950000000000003</v>
      </c>
      <c r="H64">
        <f>PPCL_Spot!P64</f>
        <v>5.22</v>
      </c>
      <c r="I64">
        <f>Bawana_NG!P64</f>
        <v>92.409999999999982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925.8347299020819</v>
      </c>
      <c r="P64" s="77">
        <v>104.89</v>
      </c>
      <c r="Q64" s="77">
        <v>35.354391849919239</v>
      </c>
      <c r="R64" s="80">
        <v>42.5</v>
      </c>
      <c r="S64" s="80">
        <v>0</v>
      </c>
      <c r="T64" s="78">
        <f>SUMPRODUCT(LTA!F64:AJ64,LTA!F$101:AJ$101,LTA!F$103:AJ$103)</f>
        <v>275.78999999999996</v>
      </c>
      <c r="U64" s="78">
        <f>SUMPRODUCT(LTA!F64:AJ64,LTA!F$102:AJ$102,LTA!F$103:AJ$103)</f>
        <v>24.37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51.28</v>
      </c>
      <c r="Z64" s="75">
        <f>IEX!N64</f>
        <v>0</v>
      </c>
      <c r="AA64" s="117">
        <f>STOA!H64</f>
        <v>798.8</v>
      </c>
      <c r="AB64" s="117">
        <f>-STOA!N64</f>
        <v>0</v>
      </c>
      <c r="AC64">
        <f t="shared" si="0"/>
        <v>22.050257298762116</v>
      </c>
      <c r="AD64">
        <f t="shared" si="1"/>
        <v>2267.4251577322616</v>
      </c>
      <c r="AE64">
        <f>'IDT-1'!B64</f>
        <v>35</v>
      </c>
      <c r="AF64" s="26"/>
      <c r="AG64">
        <f t="shared" si="2"/>
        <v>2302.4251577322616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-107.64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33.950000000000003</v>
      </c>
      <c r="H65">
        <f>PPCL_Spot!P65</f>
        <v>8.93</v>
      </c>
      <c r="I65">
        <f>Bawana_NG!P65</f>
        <v>92.409999999999982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925.56426439328197</v>
      </c>
      <c r="P65" s="77">
        <v>104.89</v>
      </c>
      <c r="Q65" s="77">
        <v>35.354391849919239</v>
      </c>
      <c r="R65" s="80">
        <v>42.5</v>
      </c>
      <c r="S65" s="80">
        <v>0</v>
      </c>
      <c r="T65" s="78">
        <f>SUMPRODUCT(LTA!F65:AJ65,LTA!F$101:AJ$101,LTA!F$103:AJ$103)</f>
        <v>266.5</v>
      </c>
      <c r="U65" s="78">
        <f>SUMPRODUCT(LTA!F65:AJ65,LTA!F$102:AJ$102,LTA!F$103:AJ$103)</f>
        <v>27.1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9.68</v>
      </c>
      <c r="Z65" s="75">
        <f>IEX!N65</f>
        <v>0</v>
      </c>
      <c r="AA65" s="117">
        <f>STOA!H65</f>
        <v>804.9799999999999</v>
      </c>
      <c r="AB65" s="117">
        <f>-STOA!N65</f>
        <v>0</v>
      </c>
      <c r="AC65">
        <f t="shared" si="0"/>
        <v>21.55391898831898</v>
      </c>
      <c r="AD65">
        <f t="shared" si="1"/>
        <v>2259.6119576834121</v>
      </c>
      <c r="AE65">
        <f>'IDT-1'!B65</f>
        <v>86.516999999999996</v>
      </c>
      <c r="AF65" s="26"/>
      <c r="AG65">
        <f t="shared" si="2"/>
        <v>2346.128957683412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-83.7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33.950000000000003</v>
      </c>
      <c r="H66">
        <f>PPCL_Spot!P66</f>
        <v>8.93</v>
      </c>
      <c r="I66">
        <f>Bawana_NG!P66</f>
        <v>92.409999999999982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925.56426439328197</v>
      </c>
      <c r="P66" s="77">
        <v>104.89</v>
      </c>
      <c r="Q66" s="77">
        <v>35.354391849919239</v>
      </c>
      <c r="R66" s="80">
        <v>42.5</v>
      </c>
      <c r="S66" s="80">
        <v>0</v>
      </c>
      <c r="T66" s="78">
        <f>SUMPRODUCT(LTA!F66:AJ66,LTA!F$101:AJ$101,LTA!F$103:AJ$103)</f>
        <v>170.39</v>
      </c>
      <c r="U66" s="78">
        <f>SUMPRODUCT(LTA!F66:AJ66,LTA!F$102:AJ$102,LTA!F$103:AJ$103)</f>
        <v>27.48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49.34</v>
      </c>
      <c r="Z66" s="75">
        <f>IEX!N66</f>
        <v>0</v>
      </c>
      <c r="AA66" s="117">
        <f>STOA!H66</f>
        <v>780.72</v>
      </c>
      <c r="AB66" s="117">
        <f>-STOA!N66</f>
        <v>0</v>
      </c>
      <c r="AC66">
        <f t="shared" si="0"/>
        <v>21.052543640457802</v>
      </c>
      <c r="AD66">
        <f t="shared" si="1"/>
        <v>2156.6333330312732</v>
      </c>
      <c r="AE66">
        <f>'IDT-1'!B66</f>
        <v>86.204000000000008</v>
      </c>
      <c r="AF66" s="26"/>
      <c r="AG66">
        <f t="shared" si="2"/>
        <v>2242.8373330312734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-106.85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33.950000000000003</v>
      </c>
      <c r="H67">
        <f>PPCL_Spot!P67</f>
        <v>8.89</v>
      </c>
      <c r="I67">
        <f>Bawana_NG!P67</f>
        <v>92.409999999999982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913.6187796541883</v>
      </c>
      <c r="P67" s="77">
        <v>104.89</v>
      </c>
      <c r="Q67" s="77">
        <v>35.354391849919239</v>
      </c>
      <c r="R67" s="80">
        <v>42.5</v>
      </c>
      <c r="S67" s="80">
        <v>0</v>
      </c>
      <c r="T67" s="78">
        <f>SUMPRODUCT(LTA!F67:AJ67,LTA!F$101:AJ$101,LTA!F$103:AJ$103)</f>
        <v>156.15999999999997</v>
      </c>
      <c r="U67" s="78">
        <f>SUMPRODUCT(LTA!F67:AJ67,LTA!F$102:AJ$102,LTA!F$103:AJ$103)</f>
        <v>27.75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834.68999999999994</v>
      </c>
      <c r="AB67" s="117">
        <f>-STOA!N67</f>
        <v>0</v>
      </c>
      <c r="AC67">
        <f t="shared" si="0"/>
        <v>20.25646051438251</v>
      </c>
      <c r="AD67">
        <f t="shared" si="1"/>
        <v>2204.6539314182546</v>
      </c>
      <c r="AE67">
        <f>'IDT-1'!B67</f>
        <v>91.85499999999999</v>
      </c>
      <c r="AF67" s="26"/>
      <c r="AG67">
        <f t="shared" si="2"/>
        <v>2296.5089314182546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-38.31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13.007220428529497</v>
      </c>
      <c r="F68">
        <f>GT_Spot!P68</f>
        <v>0</v>
      </c>
      <c r="G68">
        <f>PPCL_NG!P68</f>
        <v>33.950000000000003</v>
      </c>
      <c r="H68">
        <f>PPCL_Spot!P68</f>
        <v>8.93</v>
      </c>
      <c r="I68">
        <f>Bawana_NG!P68</f>
        <v>92.409999999999982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913.6243879620821</v>
      </c>
      <c r="P68" s="77">
        <v>104.89</v>
      </c>
      <c r="Q68" s="77">
        <v>35.354391849919239</v>
      </c>
      <c r="R68" s="80">
        <v>42.5</v>
      </c>
      <c r="S68" s="80">
        <v>0</v>
      </c>
      <c r="T68" s="78">
        <f>SUMPRODUCT(LTA!F68:AJ68,LTA!F$101:AJ$101,LTA!F$103:AJ$103)</f>
        <v>138.22999999999999</v>
      </c>
      <c r="U68" s="78">
        <f>SUMPRODUCT(LTA!F68:AJ68,LTA!F$102:AJ$102,LTA!F$103:AJ$103)</f>
        <v>28.44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831.18999999999994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20.085358745619498</v>
      </c>
      <c r="AD68">
        <f t="shared" ref="AD68:AD98" si="4">SUM(B68:AB68,AI68:AR68)-AC68</f>
        <v>2182.8906414949111</v>
      </c>
      <c r="AE68">
        <f>'IDT-1'!B68</f>
        <v>102</v>
      </c>
      <c r="AF68" s="26"/>
      <c r="AG68">
        <f t="shared" ref="AG68:AG98" si="5">SUM(AD68:AF68)+AT68</f>
        <v>2284.8906414949111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-39.549999999999997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6.7162932790224019</v>
      </c>
      <c r="F69">
        <f>GT_Spot!P69</f>
        <v>0</v>
      </c>
      <c r="G69">
        <f>PPCL_NG!P69</f>
        <v>33.950000000000003</v>
      </c>
      <c r="H69">
        <f>PPCL_Spot!P69</f>
        <v>5.22</v>
      </c>
      <c r="I69">
        <f>Bawana_NG!P69</f>
        <v>92.409999999999982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909.17023159136829</v>
      </c>
      <c r="P69" s="77">
        <v>104.89</v>
      </c>
      <c r="Q69" s="77">
        <v>35.354391849919239</v>
      </c>
      <c r="R69" s="80">
        <v>42.5</v>
      </c>
      <c r="S69" s="80">
        <v>0</v>
      </c>
      <c r="T69" s="78">
        <f>SUMPRODUCT(LTA!F69:AJ69,LTA!F$101:AJ$101,LTA!F$103:AJ$103)</f>
        <v>130.72</v>
      </c>
      <c r="U69" s="78">
        <f>SUMPRODUCT(LTA!F69:AJ69,LTA!F$102:AJ$102,LTA!F$103:AJ$103)</f>
        <v>28.979999999999997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824.18999999999994</v>
      </c>
      <c r="AB69" s="117">
        <f>-STOA!N69</f>
        <v>0</v>
      </c>
      <c r="AC69">
        <f t="shared" si="3"/>
        <v>20.295008067138731</v>
      </c>
      <c r="AD69">
        <f t="shared" si="4"/>
        <v>2285.9559086531713</v>
      </c>
      <c r="AE69">
        <f>'IDT-1'!B69</f>
        <v>114</v>
      </c>
      <c r="AF69" s="26"/>
      <c r="AG69">
        <f t="shared" si="5"/>
        <v>2399.9559086531713</v>
      </c>
      <c r="AI69" s="75">
        <f>PXIL!H69</f>
        <v>0</v>
      </c>
      <c r="AJ69" s="75">
        <f>PXIL!N69</f>
        <v>0</v>
      </c>
      <c r="AK69" s="75">
        <f>RTM_IEX!H69</f>
        <v>92.15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12.083459328696703</v>
      </c>
      <c r="F70">
        <f>GT_Spot!P70</f>
        <v>0</v>
      </c>
      <c r="G70">
        <f>PPCL_NG!P70</f>
        <v>33.950000000000003</v>
      </c>
      <c r="H70">
        <f>PPCL_Spot!P70</f>
        <v>8.93</v>
      </c>
      <c r="I70">
        <f>Bawana_NG!P70</f>
        <v>92.409999999999982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909.17023159136829</v>
      </c>
      <c r="P70" s="77">
        <v>104.89</v>
      </c>
      <c r="Q70" s="77">
        <v>35.354391849919239</v>
      </c>
      <c r="R70" s="80">
        <v>42.5</v>
      </c>
      <c r="S70" s="80">
        <v>0</v>
      </c>
      <c r="T70" s="78">
        <f>SUMPRODUCT(LTA!F70:AJ70,LTA!F$101:AJ$101,LTA!F$103:AJ$103)</f>
        <v>119.32999999999998</v>
      </c>
      <c r="U70" s="78">
        <f>SUMPRODUCT(LTA!F70:AJ70,LTA!F$102:AJ$102,LTA!F$103:AJ$103)</f>
        <v>29.84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19.350000000000001</v>
      </c>
      <c r="Z70" s="75">
        <f>IEX!N70</f>
        <v>0</v>
      </c>
      <c r="AA70" s="117">
        <f>STOA!H70</f>
        <v>817.18999999999994</v>
      </c>
      <c r="AB70" s="117">
        <f>-STOA!N70</f>
        <v>0</v>
      </c>
      <c r="AC70">
        <f t="shared" si="3"/>
        <v>19.919751128375861</v>
      </c>
      <c r="AD70">
        <f t="shared" si="4"/>
        <v>2243.6883316416083</v>
      </c>
      <c r="AE70">
        <f>'IDT-1'!B70</f>
        <v>113.005</v>
      </c>
      <c r="AF70" s="26"/>
      <c r="AG70">
        <f t="shared" si="5"/>
        <v>2356.6933316416084</v>
      </c>
      <c r="AI70" s="75">
        <f>PXIL!H70</f>
        <v>0</v>
      </c>
      <c r="AJ70" s="75">
        <f>PXIL!N70</f>
        <v>0</v>
      </c>
      <c r="AK70" s="75">
        <f>RTM_IEX!H70</f>
        <v>38.61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12.083459328696703</v>
      </c>
      <c r="F71">
        <f>GT_Spot!P71</f>
        <v>0</v>
      </c>
      <c r="G71">
        <f>PPCL_NG!P71</f>
        <v>33.950000000000003</v>
      </c>
      <c r="H71">
        <f>PPCL_Spot!P71</f>
        <v>5.22</v>
      </c>
      <c r="I71">
        <f>Bawana_NG!P71</f>
        <v>92.409999999999982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909.17023159136829</v>
      </c>
      <c r="P71" s="77">
        <v>104.89</v>
      </c>
      <c r="Q71" s="77">
        <v>35.354391849919239</v>
      </c>
      <c r="R71" s="80">
        <v>42.5</v>
      </c>
      <c r="S71" s="80">
        <v>0</v>
      </c>
      <c r="T71" s="78">
        <f>SUMPRODUCT(LTA!F71:AJ71,LTA!F$101:AJ$101,LTA!F$103:AJ$103)</f>
        <v>109.68</v>
      </c>
      <c r="U71" s="78">
        <f>SUMPRODUCT(LTA!F71:AJ71,LTA!F$102:AJ$102,LTA!F$103:AJ$103)</f>
        <v>29.98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11.61</v>
      </c>
      <c r="Z71" s="75">
        <f>IEX!N71</f>
        <v>0</v>
      </c>
      <c r="AA71" s="117">
        <f>STOA!H71</f>
        <v>823.7399999999999</v>
      </c>
      <c r="AB71" s="117">
        <f>-STOA!N71</f>
        <v>0</v>
      </c>
      <c r="AC71">
        <f t="shared" si="3"/>
        <v>19.708199128375863</v>
      </c>
      <c r="AD71">
        <f t="shared" si="4"/>
        <v>2219.8598836416086</v>
      </c>
      <c r="AE71">
        <f>'IDT-1'!B71</f>
        <v>116.53</v>
      </c>
      <c r="AF71" s="26"/>
      <c r="AG71">
        <f t="shared" si="5"/>
        <v>2336.3898836416088</v>
      </c>
      <c r="AI71" s="75">
        <f>PXIL!H71</f>
        <v>0</v>
      </c>
      <c r="AJ71" s="75">
        <f>PXIL!N71</f>
        <v>0</v>
      </c>
      <c r="AK71" s="75">
        <f>RTM_IEX!H71</f>
        <v>28.98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6.5223719676549861</v>
      </c>
      <c r="F72">
        <f>GT_Spot!P72</f>
        <v>0</v>
      </c>
      <c r="G72">
        <f>PPCL_NG!P72</f>
        <v>33.950000000000003</v>
      </c>
      <c r="H72">
        <f>PPCL_Spot!P72</f>
        <v>5.22</v>
      </c>
      <c r="I72">
        <f>Bawana_NG!P72</f>
        <v>92.409999999999982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929.45057959136818</v>
      </c>
      <c r="P72" s="77">
        <v>104.89</v>
      </c>
      <c r="Q72" s="77">
        <v>35.354391849919239</v>
      </c>
      <c r="R72" s="80">
        <v>40.78</v>
      </c>
      <c r="S72" s="80">
        <v>0</v>
      </c>
      <c r="T72" s="78">
        <f>SUMPRODUCT(LTA!F72:AJ72,LTA!F$101:AJ$101,LTA!F$103:AJ$103)</f>
        <v>108.47</v>
      </c>
      <c r="U72" s="78">
        <f>SUMPRODUCT(LTA!F72:AJ72,LTA!F$102:AJ$102,LTA!F$103:AJ$103)</f>
        <v>30.130000000000003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807.06999999999982</v>
      </c>
      <c r="AB72" s="117">
        <f>-STOA!N72</f>
        <v>0</v>
      </c>
      <c r="AC72">
        <f t="shared" si="3"/>
        <v>19.531136621998694</v>
      </c>
      <c r="AD72">
        <f t="shared" si="4"/>
        <v>2199.9162067869438</v>
      </c>
      <c r="AE72">
        <f>'IDT-1'!B72</f>
        <v>117.255</v>
      </c>
      <c r="AF72" s="26"/>
      <c r="AG72">
        <f t="shared" si="5"/>
        <v>2317.1712067869439</v>
      </c>
      <c r="AI72" s="75">
        <f>PXIL!H72</f>
        <v>0</v>
      </c>
      <c r="AJ72" s="75">
        <f>PXIL!N72</f>
        <v>0</v>
      </c>
      <c r="AK72" s="75">
        <f>RTM_IEX!H72</f>
        <v>25.2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12.083459328696703</v>
      </c>
      <c r="F73">
        <f>GT_Spot!P73</f>
        <v>0</v>
      </c>
      <c r="G73">
        <f>PPCL_NG!P73</f>
        <v>33.950000000000003</v>
      </c>
      <c r="H73">
        <f>PPCL_Spot!P73</f>
        <v>7.7374208597134295</v>
      </c>
      <c r="I73">
        <f>Bawana_NG!P73</f>
        <v>92.409999999999982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934.85988757136818</v>
      </c>
      <c r="P73" s="77">
        <v>104.89</v>
      </c>
      <c r="Q73" s="77">
        <v>35.354391849919239</v>
      </c>
      <c r="R73" s="80">
        <v>26.76</v>
      </c>
      <c r="S73" s="80">
        <v>0</v>
      </c>
      <c r="T73" s="78">
        <f>SUMPRODUCT(LTA!F73:AJ73,LTA!F$101:AJ$101,LTA!F$103:AJ$103)</f>
        <v>91.580000000000013</v>
      </c>
      <c r="U73" s="78">
        <f>SUMPRODUCT(LTA!F73:AJ73,LTA!F$102:AJ$102,LTA!F$103:AJ$103)</f>
        <v>30.090000000000003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8.7100000000000009</v>
      </c>
      <c r="Z73" s="75">
        <f>IEX!N73</f>
        <v>0</v>
      </c>
      <c r="AA73" s="117">
        <f>STOA!H73</f>
        <v>800.06999999999982</v>
      </c>
      <c r="AB73" s="117">
        <f>-STOA!N73</f>
        <v>0</v>
      </c>
      <c r="AC73">
        <f t="shared" si="3"/>
        <v>19.322293404565336</v>
      </c>
      <c r="AD73">
        <f t="shared" si="4"/>
        <v>2176.3928662051317</v>
      </c>
      <c r="AE73">
        <f>'IDT-1'!B73</f>
        <v>104.133</v>
      </c>
      <c r="AF73" s="26"/>
      <c r="AG73">
        <f t="shared" si="5"/>
        <v>2280.5258662051315</v>
      </c>
      <c r="AI73" s="75">
        <f>PXIL!H73</f>
        <v>0</v>
      </c>
      <c r="AJ73" s="75">
        <f>PXIL!N73</f>
        <v>0</v>
      </c>
      <c r="AK73" s="75">
        <f>RTM_IEX!H73</f>
        <v>17.22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12.083459328696703</v>
      </c>
      <c r="F74">
        <f>GT_Spot!P74</f>
        <v>0</v>
      </c>
      <c r="G74">
        <f>PPCL_NG!P74</f>
        <v>33.950000000000003</v>
      </c>
      <c r="H74">
        <f>PPCL_Spot!P74</f>
        <v>8</v>
      </c>
      <c r="I74">
        <f>Bawana_NG!P74</f>
        <v>91.834002302479917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946.42611855536825</v>
      </c>
      <c r="P74" s="77">
        <v>104.89</v>
      </c>
      <c r="Q74" s="77">
        <v>35.354391849919239</v>
      </c>
      <c r="R74" s="80">
        <v>15.78</v>
      </c>
      <c r="S74" s="80">
        <v>0</v>
      </c>
      <c r="T74" s="78">
        <f>SUMPRODUCT(LTA!F74:AJ74,LTA!F$101:AJ$101,LTA!F$103:AJ$103)</f>
        <v>75.459999999999994</v>
      </c>
      <c r="U74" s="78">
        <f>SUMPRODUCT(LTA!F74:AJ74,LTA!F$102:AJ$102,LTA!F$103:AJ$103)</f>
        <v>29.71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7.74</v>
      </c>
      <c r="Z74" s="75">
        <f>IEX!N74</f>
        <v>0</v>
      </c>
      <c r="AA74" s="117">
        <f>STOA!H74</f>
        <v>792.36999999999978</v>
      </c>
      <c r="AB74" s="117">
        <f>-STOA!N74</f>
        <v>0</v>
      </c>
      <c r="AC74">
        <f t="shared" si="3"/>
        <v>19.063334153920884</v>
      </c>
      <c r="AD74">
        <f t="shared" si="4"/>
        <v>2147.224637882543</v>
      </c>
      <c r="AE74">
        <f>'IDT-1'!B74</f>
        <v>99.126999999999995</v>
      </c>
      <c r="AF74" s="26"/>
      <c r="AG74">
        <f t="shared" si="5"/>
        <v>2246.3516378825429</v>
      </c>
      <c r="AI74" s="75">
        <f>PXIL!H74</f>
        <v>0</v>
      </c>
      <c r="AJ74" s="75">
        <f>PXIL!N74</f>
        <v>0</v>
      </c>
      <c r="AK74" s="75">
        <f>RTM_IEX!H74</f>
        <v>12.69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12.192319322648927</v>
      </c>
      <c r="F75">
        <f>GT_Spot!P75</f>
        <v>0</v>
      </c>
      <c r="G75">
        <f>PPCL_NG!P75</f>
        <v>33.950000000000003</v>
      </c>
      <c r="H75">
        <f>PPCL_Spot!P75</f>
        <v>8</v>
      </c>
      <c r="I75">
        <f>Bawana_NG!P75</f>
        <v>91.834002302479917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962.23200576108786</v>
      </c>
      <c r="P75" s="77">
        <v>104.89</v>
      </c>
      <c r="Q75" s="77">
        <v>35.354391849919239</v>
      </c>
      <c r="R75" s="80">
        <v>0</v>
      </c>
      <c r="S75" s="80">
        <v>0</v>
      </c>
      <c r="T75" s="78">
        <f>SUMPRODUCT(LTA!F75:AJ75,LTA!F$101:AJ$101,LTA!F$103:AJ$103)</f>
        <v>59.879999999999995</v>
      </c>
      <c r="U75" s="78">
        <f>SUMPRODUCT(LTA!F75:AJ75,LTA!F$102:AJ$102,LTA!F$103:AJ$103)</f>
        <v>29.14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853.47</v>
      </c>
      <c r="AB75" s="117">
        <f>-STOA!N75</f>
        <v>0</v>
      </c>
      <c r="AC75">
        <f t="shared" si="3"/>
        <v>19.373927929278</v>
      </c>
      <c r="AD75">
        <f t="shared" si="4"/>
        <v>2182.2087913068581</v>
      </c>
      <c r="AE75">
        <f>'IDT-1'!B75</f>
        <v>24</v>
      </c>
      <c r="AF75" s="26"/>
      <c r="AG75">
        <f t="shared" si="5"/>
        <v>2206.2087913068581</v>
      </c>
      <c r="AI75" s="75">
        <f>PXIL!H75</f>
        <v>0</v>
      </c>
      <c r="AJ75" s="75">
        <f>PXIL!N75</f>
        <v>0</v>
      </c>
      <c r="AK75" s="75">
        <f>RTM_IEX!H75</f>
        <v>10.64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8.1776173285198546</v>
      </c>
      <c r="F76">
        <f>GT_Spot!P76</f>
        <v>0</v>
      </c>
      <c r="G76">
        <f>PPCL_NG!P76</f>
        <v>33.950000000000003</v>
      </c>
      <c r="H76">
        <f>PPCL_Spot!P76</f>
        <v>6.56</v>
      </c>
      <c r="I76">
        <f>Bawana_NG!P76</f>
        <v>91.834002302479917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960.58680472886556</v>
      </c>
      <c r="P76" s="77">
        <v>104.89</v>
      </c>
      <c r="Q76" s="77">
        <v>35.354391849919239</v>
      </c>
      <c r="R76" s="80">
        <v>0</v>
      </c>
      <c r="S76" s="80">
        <v>0</v>
      </c>
      <c r="T76" s="78">
        <f>SUMPRODUCT(LTA!F76:AJ76,LTA!F$101:AJ$101,LTA!F$103:AJ$103)</f>
        <v>47.21</v>
      </c>
      <c r="U76" s="78">
        <f>SUMPRODUCT(LTA!F76:AJ76,LTA!F$102:AJ$102,LTA!F$103:AJ$103)</f>
        <v>26.11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849.97</v>
      </c>
      <c r="AB76" s="117">
        <f>-STOA!N76</f>
        <v>0</v>
      </c>
      <c r="AC76">
        <f t="shared" si="3"/>
        <v>19.341104782646106</v>
      </c>
      <c r="AD76">
        <f t="shared" si="4"/>
        <v>2178.5117114271384</v>
      </c>
      <c r="AE76">
        <f>'IDT-1'!B76</f>
        <v>17</v>
      </c>
      <c r="AF76" s="26"/>
      <c r="AG76">
        <f t="shared" si="5"/>
        <v>2195.5117114271384</v>
      </c>
      <c r="AI76" s="75">
        <f>PXIL!H76</f>
        <v>0</v>
      </c>
      <c r="AJ76" s="75">
        <f>PXIL!N76</f>
        <v>0</v>
      </c>
      <c r="AK76" s="75">
        <f>RTM_IEX!H76</f>
        <v>33.21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8.4225014611338409</v>
      </c>
      <c r="F77">
        <f>GT_Spot!P77</f>
        <v>0</v>
      </c>
      <c r="G77">
        <f>PPCL_NG!P77</f>
        <v>33.950000000000003</v>
      </c>
      <c r="H77">
        <f>PPCL_Spot!P77</f>
        <v>5.22</v>
      </c>
      <c r="I77">
        <f>Bawana_NG!P77</f>
        <v>91.834002302479917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965.17405085405301</v>
      </c>
      <c r="P77" s="77">
        <v>104.89</v>
      </c>
      <c r="Q77" s="77">
        <v>35.354391849919239</v>
      </c>
      <c r="R77" s="80">
        <v>0</v>
      </c>
      <c r="S77" s="80">
        <v>0</v>
      </c>
      <c r="T77" s="78">
        <f>SUMPRODUCT(LTA!F77:AJ77,LTA!F$101:AJ$101,LTA!F$103:AJ$103)</f>
        <v>35.619999999999997</v>
      </c>
      <c r="U77" s="78">
        <f>SUMPRODUCT(LTA!F77:AJ77,LTA!F$102:AJ$102,LTA!F$103:AJ$103)</f>
        <v>25.84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843.67000000000007</v>
      </c>
      <c r="AB77" s="117">
        <f>-STOA!N77</f>
        <v>0</v>
      </c>
      <c r="AC77">
        <f t="shared" si="3"/>
        <v>19.013147528914761</v>
      </c>
      <c r="AD77">
        <f t="shared" si="4"/>
        <v>2141.5717989386712</v>
      </c>
      <c r="AE77">
        <f>'IDT-1'!B77</f>
        <v>42</v>
      </c>
      <c r="AF77" s="26"/>
      <c r="AG77">
        <f t="shared" si="5"/>
        <v>2183.5717989386712</v>
      </c>
      <c r="AI77" s="75">
        <f>PXIL!H77</f>
        <v>0</v>
      </c>
      <c r="AJ77" s="75">
        <f>PXIL!N77</f>
        <v>0</v>
      </c>
      <c r="AK77" s="75">
        <f>RTM_IEX!H77</f>
        <v>10.61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8.4225014611338409</v>
      </c>
      <c r="F78">
        <f>GT_Spot!P78</f>
        <v>0</v>
      </c>
      <c r="G78">
        <f>PPCL_NG!P78</f>
        <v>33.950000000000003</v>
      </c>
      <c r="H78">
        <f>PPCL_Spot!P78</f>
        <v>5.22</v>
      </c>
      <c r="I78">
        <f>Bawana_NG!P78</f>
        <v>91.834002302479917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988.0997575636402</v>
      </c>
      <c r="P78" s="77">
        <v>104.89</v>
      </c>
      <c r="Q78" s="77">
        <v>35.354391849919239</v>
      </c>
      <c r="R78" s="80">
        <v>0</v>
      </c>
      <c r="S78" s="80">
        <v>0</v>
      </c>
      <c r="T78" s="78">
        <f>SUMPRODUCT(LTA!F78:AJ78,LTA!F$101:AJ$101,LTA!F$103:AJ$103)</f>
        <v>29.39</v>
      </c>
      <c r="U78" s="78">
        <f>SUMPRODUCT(LTA!F78:AJ78,LTA!F$102:AJ$102,LTA!F$103:AJ$103)</f>
        <v>25.91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841.57</v>
      </c>
      <c r="AB78" s="117">
        <f>-STOA!N78</f>
        <v>0</v>
      </c>
      <c r="AC78">
        <f t="shared" si="3"/>
        <v>19.102253747959129</v>
      </c>
      <c r="AD78">
        <f t="shared" si="4"/>
        <v>2151.6083994292148</v>
      </c>
      <c r="AE78">
        <f>'IDT-1'!B78</f>
        <v>52</v>
      </c>
      <c r="AF78" s="26"/>
      <c r="AG78">
        <f t="shared" si="5"/>
        <v>2203.6083994292148</v>
      </c>
      <c r="AI78" s="75">
        <f>PXIL!H78</f>
        <v>0</v>
      </c>
      <c r="AJ78" s="75">
        <f>PXIL!N78</f>
        <v>0</v>
      </c>
      <c r="AK78" s="75">
        <f>RTM_IEX!H78</f>
        <v>6.07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8.4225014611338409</v>
      </c>
      <c r="F79">
        <f>GT_Spot!P79</f>
        <v>0</v>
      </c>
      <c r="G79">
        <f>PPCL_NG!P79</f>
        <v>33.950000000000003</v>
      </c>
      <c r="H79">
        <f>PPCL_Spot!P79</f>
        <v>4.410000000000001</v>
      </c>
      <c r="I79">
        <f>Bawana_NG!P79</f>
        <v>91.834002302479917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1017.340849247051</v>
      </c>
      <c r="P79" s="77">
        <v>104.89</v>
      </c>
      <c r="Q79" s="77">
        <v>35.354391849919239</v>
      </c>
      <c r="R79" s="80">
        <v>0</v>
      </c>
      <c r="S79" s="80">
        <v>0</v>
      </c>
      <c r="T79" s="78">
        <f>SUMPRODUCT(LTA!F79:AJ79,LTA!F$101:AJ$101,LTA!F$103:AJ$103)</f>
        <v>24.450000000000003</v>
      </c>
      <c r="U79" s="78">
        <f>SUMPRODUCT(LTA!F79:AJ79,LTA!F$102:AJ$102,LTA!F$103:AJ$103)</f>
        <v>25.58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838.12</v>
      </c>
      <c r="AB79" s="117">
        <f>-STOA!N79</f>
        <v>0</v>
      </c>
      <c r="AC79">
        <f t="shared" si="3"/>
        <v>19.612932965749735</v>
      </c>
      <c r="AD79">
        <f t="shared" si="4"/>
        <v>2120.7388118948343</v>
      </c>
      <c r="AE79">
        <f>'IDT-1'!B79</f>
        <v>70</v>
      </c>
      <c r="AF79" s="26"/>
      <c r="AG79">
        <f t="shared" si="5"/>
        <v>2190.7388118948343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8.4225014611338409</v>
      </c>
      <c r="F80">
        <f>GT_Spot!P80</f>
        <v>0</v>
      </c>
      <c r="G80">
        <f>PPCL_NG!P80</f>
        <v>33.950000000000003</v>
      </c>
      <c r="H80">
        <f>PPCL_Spot!P80</f>
        <v>5.22</v>
      </c>
      <c r="I80">
        <f>Bawana_NG!P80</f>
        <v>91.834002302479917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1039.5190121846513</v>
      </c>
      <c r="P80" s="77">
        <v>104.89</v>
      </c>
      <c r="Q80" s="77">
        <v>35.354391849919239</v>
      </c>
      <c r="R80" s="80">
        <v>0</v>
      </c>
      <c r="S80" s="80">
        <v>0</v>
      </c>
      <c r="T80" s="78">
        <f>SUMPRODUCT(LTA!F80:AJ80,LTA!F$101:AJ$101,LTA!F$103:AJ$103)</f>
        <v>21.869999999999997</v>
      </c>
      <c r="U80" s="78">
        <f>SUMPRODUCT(LTA!F80:AJ80,LTA!F$102:AJ$102,LTA!F$103:AJ$103)</f>
        <v>25.18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864.08</v>
      </c>
      <c r="AB80" s="117">
        <f>-STOA!N80</f>
        <v>0</v>
      </c>
      <c r="AC80">
        <f t="shared" si="3"/>
        <v>20.141746584911353</v>
      </c>
      <c r="AD80">
        <f t="shared" si="4"/>
        <v>2152.1781612132731</v>
      </c>
      <c r="AE80">
        <f>'IDT-1'!B80</f>
        <v>64.808000000000007</v>
      </c>
      <c r="AF80" s="26"/>
      <c r="AG80">
        <f t="shared" si="5"/>
        <v>2216.9861612132731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8.4225014611338409</v>
      </c>
      <c r="F81">
        <f>GT_Spot!P81</f>
        <v>0</v>
      </c>
      <c r="G81">
        <f>PPCL_NG!P81</f>
        <v>33.950000000000003</v>
      </c>
      <c r="H81">
        <f>PPCL_Spot!P81</f>
        <v>5.22</v>
      </c>
      <c r="I81">
        <f>Bawana_NG!P81</f>
        <v>91.834002302479917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1039.5190121846513</v>
      </c>
      <c r="P81" s="77">
        <v>104.89</v>
      </c>
      <c r="Q81" s="77">
        <v>35.354391849919239</v>
      </c>
      <c r="R81" s="80">
        <v>0</v>
      </c>
      <c r="S81" s="80">
        <v>0</v>
      </c>
      <c r="T81" s="78">
        <f>SUMPRODUCT(LTA!F81:AJ81,LTA!F$101:AJ$101,LTA!F$103:AJ$103)</f>
        <v>21.369999999999997</v>
      </c>
      <c r="U81" s="78">
        <f>SUMPRODUCT(LTA!F81:AJ81,LTA!F$102:AJ$102,LTA!F$103:AJ$103)</f>
        <v>24.57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10.06</v>
      </c>
      <c r="Z81" s="75">
        <f>IEX!N81</f>
        <v>0</v>
      </c>
      <c r="AA81" s="117">
        <f>STOA!H81</f>
        <v>864.08</v>
      </c>
      <c r="AB81" s="117">
        <f>-STOA!N81</f>
        <v>0</v>
      </c>
      <c r="AC81">
        <f t="shared" si="3"/>
        <v>20.270237309689396</v>
      </c>
      <c r="AD81">
        <f t="shared" si="4"/>
        <v>2186.7396704884945</v>
      </c>
      <c r="AE81">
        <f>'IDT-1'!B81</f>
        <v>60.801000000000002</v>
      </c>
      <c r="AF81" s="26"/>
      <c r="AG81">
        <f t="shared" si="5"/>
        <v>2247.5406704884945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-48</v>
      </c>
      <c r="AM81" s="75">
        <f>RTM_PXI!H81</f>
        <v>0</v>
      </c>
      <c r="AN81" s="75">
        <f>RTM_PXI!N81</f>
        <v>0</v>
      </c>
      <c r="AO81" s="192">
        <f>GDAM_IEX!H81</f>
        <v>15.74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8.4225014611338409</v>
      </c>
      <c r="F82">
        <f>GT_Spot!P82</f>
        <v>0</v>
      </c>
      <c r="G82">
        <f>PPCL_NG!P82</f>
        <v>33.950000000000003</v>
      </c>
      <c r="H82">
        <f>PPCL_Spot!P82</f>
        <v>5.22</v>
      </c>
      <c r="I82">
        <f>Bawana_NG!P82</f>
        <v>91.834002302479917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1039.5190121846513</v>
      </c>
      <c r="P82" s="77">
        <v>104.89</v>
      </c>
      <c r="Q82" s="77">
        <v>35.354391849919239</v>
      </c>
      <c r="R82" s="80">
        <v>0</v>
      </c>
      <c r="S82" s="80">
        <v>0</v>
      </c>
      <c r="T82" s="78">
        <f>SUMPRODUCT(LTA!F82:AJ82,LTA!F$101:AJ$101,LTA!F$103:AJ$103)</f>
        <v>20.91</v>
      </c>
      <c r="U82" s="78">
        <f>SUMPRODUCT(LTA!F82:AJ82,LTA!F$102:AJ$102,LTA!F$103:AJ$103)</f>
        <v>24.02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20</v>
      </c>
      <c r="Z82" s="75">
        <f>IEX!N82</f>
        <v>0</v>
      </c>
      <c r="AA82" s="117">
        <f>STOA!H82</f>
        <v>868.92</v>
      </c>
      <c r="AB82" s="117">
        <f>-STOA!N82</f>
        <v>0</v>
      </c>
      <c r="AC82">
        <f t="shared" si="3"/>
        <v>20.484175182167203</v>
      </c>
      <c r="AD82">
        <f t="shared" si="4"/>
        <v>2212.8457326160169</v>
      </c>
      <c r="AE82">
        <f>'IDT-1'!B82</f>
        <v>58.427999999999997</v>
      </c>
      <c r="AF82" s="26"/>
      <c r="AG82">
        <f t="shared" si="5"/>
        <v>2271.2737326160168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-47</v>
      </c>
      <c r="AM82" s="75">
        <f>RTM_PXI!H82</f>
        <v>0</v>
      </c>
      <c r="AN82" s="75">
        <f>RTM_PXI!N82</f>
        <v>0</v>
      </c>
      <c r="AO82" s="192">
        <f>GDAM_IEX!H82</f>
        <v>27.29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8.4225014611338409</v>
      </c>
      <c r="F83">
        <f>GT_Spot!P83</f>
        <v>0</v>
      </c>
      <c r="G83">
        <f>PPCL_NG!P83</f>
        <v>33.950000000000003</v>
      </c>
      <c r="H83">
        <f>PPCL_Spot!P83</f>
        <v>5.22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1036.0006249046512</v>
      </c>
      <c r="P83" s="77">
        <v>104.89</v>
      </c>
      <c r="Q83" s="77">
        <v>35.354391849919239</v>
      </c>
      <c r="R83" s="80">
        <v>0</v>
      </c>
      <c r="S83" s="80">
        <v>0</v>
      </c>
      <c r="T83" s="78">
        <f>SUMPRODUCT(LTA!F83:AJ83,LTA!F$101:AJ$101,LTA!F$103:AJ$103)</f>
        <v>20</v>
      </c>
      <c r="U83" s="78">
        <f>SUMPRODUCT(LTA!F83:AJ83,LTA!F$102:AJ$102,LTA!F$103:AJ$103)</f>
        <v>25.77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22.23</v>
      </c>
      <c r="Z83" s="75">
        <f>IEX!N83</f>
        <v>0</v>
      </c>
      <c r="AA83" s="117">
        <f>STOA!H83</f>
        <v>873.63999999999987</v>
      </c>
      <c r="AB83" s="117">
        <f>-STOA!N83</f>
        <v>0</v>
      </c>
      <c r="AC83">
        <f t="shared" si="3"/>
        <v>21.270094228094806</v>
      </c>
      <c r="AD83">
        <f t="shared" si="4"/>
        <v>2142.6674239876093</v>
      </c>
      <c r="AE83">
        <f>'IDT-1'!B83</f>
        <v>63.817999999999998</v>
      </c>
      <c r="AF83" s="26"/>
      <c r="AG83">
        <f t="shared" si="5"/>
        <v>2206.4854239876095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-126</v>
      </c>
      <c r="AM83" s="75">
        <f>RTM_PXI!H83</f>
        <v>0</v>
      </c>
      <c r="AN83" s="75">
        <f>RTM_PXI!N83</f>
        <v>0</v>
      </c>
      <c r="AO83" s="192">
        <f>GDAM_IEX!H83</f>
        <v>31.07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8.4225014611338409</v>
      </c>
      <c r="F84">
        <f>GT_Spot!P84</f>
        <v>0</v>
      </c>
      <c r="G84">
        <f>PPCL_NG!P84</f>
        <v>33.950000000000003</v>
      </c>
      <c r="H84">
        <f>PPCL_Spot!P84</f>
        <v>5.22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1036.0006249046512</v>
      </c>
      <c r="P84" s="77">
        <v>104.89</v>
      </c>
      <c r="Q84" s="77">
        <v>35.354391849919239</v>
      </c>
      <c r="R84" s="80">
        <v>0</v>
      </c>
      <c r="S84" s="80">
        <v>0</v>
      </c>
      <c r="T84" s="78">
        <f>SUMPRODUCT(LTA!F84:AJ84,LTA!F$101:AJ$101,LTA!F$103:AJ$103)</f>
        <v>19.45</v>
      </c>
      <c r="U84" s="78">
        <f>SUMPRODUCT(LTA!F84:AJ84,LTA!F$102:AJ$102,LTA!F$103:AJ$103)</f>
        <v>24.43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21.76</v>
      </c>
      <c r="Z84" s="75">
        <f>IEX!N84</f>
        <v>0</v>
      </c>
      <c r="AA84" s="117">
        <f>STOA!H84</f>
        <v>878.47999999999979</v>
      </c>
      <c r="AB84" s="117">
        <f>-STOA!N84</f>
        <v>0</v>
      </c>
      <c r="AC84">
        <f t="shared" si="3"/>
        <v>20.854660362073826</v>
      </c>
      <c r="AD84">
        <f t="shared" si="4"/>
        <v>2188.2828578536305</v>
      </c>
      <c r="AE84">
        <f>'IDT-1'!B84</f>
        <v>68.62</v>
      </c>
      <c r="AF84" s="26"/>
      <c r="AG84">
        <f t="shared" si="5"/>
        <v>2256.9028578536304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-80</v>
      </c>
      <c r="AM84" s="75">
        <f>RTM_PXI!H84</f>
        <v>0</v>
      </c>
      <c r="AN84" s="75">
        <f>RTM_PXI!N84</f>
        <v>0</v>
      </c>
      <c r="AO84" s="192">
        <f>GDAM_IEX!H84</f>
        <v>27.79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8.4225014611338409</v>
      </c>
      <c r="F85">
        <f>GT_Spot!P85</f>
        <v>0</v>
      </c>
      <c r="G85">
        <f>PPCL_NG!P85</f>
        <v>33.950000000000003</v>
      </c>
      <c r="H85">
        <f>PPCL_Spot!P85</f>
        <v>4.410000000000001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1036.2183565478513</v>
      </c>
      <c r="P85" s="77">
        <v>104.89</v>
      </c>
      <c r="Q85" s="77">
        <v>35.354391849919239</v>
      </c>
      <c r="R85" s="80">
        <v>0</v>
      </c>
      <c r="S85" s="80">
        <v>0</v>
      </c>
      <c r="T85" s="78">
        <f>SUMPRODUCT(LTA!F85:AJ85,LTA!F$101:AJ$101,LTA!F$103:AJ$103)</f>
        <v>19.02</v>
      </c>
      <c r="U85" s="78">
        <f>SUMPRODUCT(LTA!F85:AJ85,LTA!F$102:AJ$102,LTA!F$103:AJ$103)</f>
        <v>23.54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31.46</v>
      </c>
      <c r="Z85" s="75">
        <f>IEX!N85</f>
        <v>0</v>
      </c>
      <c r="AA85" s="117">
        <f>STOA!H85</f>
        <v>888.14999999999986</v>
      </c>
      <c r="AB85" s="117">
        <f>-STOA!N85</f>
        <v>0</v>
      </c>
      <c r="AC85">
        <f t="shared" si="3"/>
        <v>21.113995293189351</v>
      </c>
      <c r="AD85">
        <f t="shared" si="4"/>
        <v>2203.4312545657144</v>
      </c>
      <c r="AE85">
        <f>'IDT-1'!B85</f>
        <v>68.533000000000001</v>
      </c>
      <c r="AF85" s="26"/>
      <c r="AG85">
        <f t="shared" si="5"/>
        <v>2271.9642545657143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-87</v>
      </c>
      <c r="AM85" s="75">
        <f>RTM_PXI!H85</f>
        <v>0</v>
      </c>
      <c r="AN85" s="75">
        <f>RTM_PXI!N85</f>
        <v>0</v>
      </c>
      <c r="AO85" s="192">
        <f>GDAM_IEX!H85</f>
        <v>32.74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8.4225014611338409</v>
      </c>
      <c r="F86">
        <f>GT_Spot!P86</f>
        <v>0</v>
      </c>
      <c r="G86">
        <f>PPCL_NG!P86</f>
        <v>33.950000000000003</v>
      </c>
      <c r="H86">
        <f>PPCL_Spot!P86</f>
        <v>5.22</v>
      </c>
      <c r="I86">
        <f>Bawana_NG!P86</f>
        <v>93.97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1011.9887365262513</v>
      </c>
      <c r="P86" s="77">
        <v>104.89</v>
      </c>
      <c r="Q86" s="77">
        <v>35.354391849919239</v>
      </c>
      <c r="R86" s="80">
        <v>0</v>
      </c>
      <c r="S86" s="80">
        <v>0</v>
      </c>
      <c r="T86" s="78">
        <f>SUMPRODUCT(LTA!F86:AJ86,LTA!F$101:AJ$101,LTA!F$103:AJ$103)</f>
        <v>18.59</v>
      </c>
      <c r="U86" s="78">
        <f>SUMPRODUCT(LTA!F86:AJ86,LTA!F$102:AJ$102,LTA!F$103:AJ$103)</f>
        <v>22.78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47.1</v>
      </c>
      <c r="Z86" s="75">
        <f>IEX!N86</f>
        <v>0</v>
      </c>
      <c r="AA86" s="117">
        <f>STOA!H86</f>
        <v>892.98999999999978</v>
      </c>
      <c r="AB86" s="117">
        <f>-STOA!N86</f>
        <v>0</v>
      </c>
      <c r="AC86">
        <f t="shared" si="3"/>
        <v>20.977453959033166</v>
      </c>
      <c r="AD86">
        <f t="shared" si="4"/>
        <v>2230.2381758782708</v>
      </c>
      <c r="AE86">
        <f>'IDT-1'!B86</f>
        <v>63.296999999999997</v>
      </c>
      <c r="AF86" s="26"/>
      <c r="AG86">
        <f t="shared" si="5"/>
        <v>2293.5351758782708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-66</v>
      </c>
      <c r="AM86" s="75">
        <f>RTM_PXI!H86</f>
        <v>0</v>
      </c>
      <c r="AN86" s="75">
        <f>RTM_PXI!N86</f>
        <v>0</v>
      </c>
      <c r="AO86" s="192">
        <f>GDAM_IEX!H86</f>
        <v>41.96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8.4225014611338409</v>
      </c>
      <c r="F87">
        <f>GT_Spot!P87</f>
        <v>0</v>
      </c>
      <c r="G87">
        <f>PPCL_NG!P87</f>
        <v>33.950000000000003</v>
      </c>
      <c r="H87">
        <f>PPCL_Spot!P87</f>
        <v>5.22</v>
      </c>
      <c r="I87">
        <f>Bawana_NG!P87</f>
        <v>93.97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987.0348539939082</v>
      </c>
      <c r="P87" s="77">
        <v>104.89</v>
      </c>
      <c r="Q87" s="77">
        <v>35.354391849919239</v>
      </c>
      <c r="R87" s="80">
        <v>0</v>
      </c>
      <c r="S87" s="80">
        <v>0</v>
      </c>
      <c r="T87" s="78">
        <f>SUMPRODUCT(LTA!F87:AJ87,LTA!F$101:AJ$101,LTA!F$103:AJ$103)</f>
        <v>18.87</v>
      </c>
      <c r="U87" s="78">
        <f>SUMPRODUCT(LTA!F87:AJ87,LTA!F$102:AJ$102,LTA!F$103:AJ$103)</f>
        <v>21.56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1074.8899999999999</v>
      </c>
      <c r="AB87" s="117">
        <f>-STOA!N87</f>
        <v>0</v>
      </c>
      <c r="AC87">
        <f t="shared" si="3"/>
        <v>22.285708122046369</v>
      </c>
      <c r="AD87">
        <f t="shared" si="4"/>
        <v>2214.8760391829146</v>
      </c>
      <c r="AE87">
        <f>'IDT-1'!B87</f>
        <v>63.594999999999999</v>
      </c>
      <c r="AF87" s="26"/>
      <c r="AG87">
        <f t="shared" si="5"/>
        <v>2278.4710391829144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-147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8.4225014611338409</v>
      </c>
      <c r="F88">
        <f>GT_Spot!P88</f>
        <v>0</v>
      </c>
      <c r="G88">
        <f>PPCL_NG!P88</f>
        <v>33.950000000000003</v>
      </c>
      <c r="H88">
        <f>PPCL_Spot!P88</f>
        <v>5.22</v>
      </c>
      <c r="I88">
        <f>Bawana_NG!P88</f>
        <v>93.97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992.17369646510804</v>
      </c>
      <c r="P88" s="77">
        <v>104.89</v>
      </c>
      <c r="Q88" s="77">
        <v>35.354391849919239</v>
      </c>
      <c r="R88" s="80">
        <v>0</v>
      </c>
      <c r="S88" s="80">
        <v>0</v>
      </c>
      <c r="T88" s="78">
        <f>SUMPRODUCT(LTA!F88:AJ88,LTA!F$101:AJ$101,LTA!F$103:AJ$103)</f>
        <v>19.14</v>
      </c>
      <c r="U88" s="78">
        <f>SUMPRODUCT(LTA!F88:AJ88,LTA!F$102:AJ$102,LTA!F$103:AJ$103)</f>
        <v>20.970000000000002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16</v>
      </c>
      <c r="Z88" s="75">
        <f>IEX!N88</f>
        <v>0</v>
      </c>
      <c r="AA88" s="117">
        <f>STOA!H88</f>
        <v>1084.56</v>
      </c>
      <c r="AB88" s="117">
        <f>-STOA!N88</f>
        <v>0</v>
      </c>
      <c r="AC88">
        <f t="shared" si="3"/>
        <v>22.204655049594386</v>
      </c>
      <c r="AD88">
        <f t="shared" si="4"/>
        <v>2314.2259347265672</v>
      </c>
      <c r="AE88">
        <f>'IDT-1'!B88</f>
        <v>38.328000000000003</v>
      </c>
      <c r="AF88" s="26"/>
      <c r="AG88">
        <f t="shared" si="5"/>
        <v>2352.5539347265671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-93</v>
      </c>
      <c r="AM88" s="75">
        <f>RTM_PXI!H88</f>
        <v>0</v>
      </c>
      <c r="AN88" s="75">
        <f>RTM_PXI!N88</f>
        <v>0</v>
      </c>
      <c r="AO88" s="192">
        <f>GDAM_IEX!H88</f>
        <v>14.78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8.4225014611338409</v>
      </c>
      <c r="F89">
        <f>GT_Spot!P89</f>
        <v>0</v>
      </c>
      <c r="G89">
        <f>PPCL_NG!P89</f>
        <v>33.950000000000003</v>
      </c>
      <c r="H89">
        <f>PPCL_Spot!P89</f>
        <v>5.22</v>
      </c>
      <c r="I89">
        <f>Bawana_NG!P89</f>
        <v>93.97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992.17369646510804</v>
      </c>
      <c r="P89" s="77">
        <v>104.89</v>
      </c>
      <c r="Q89" s="77">
        <v>35.354391849919239</v>
      </c>
      <c r="R89" s="80">
        <v>0</v>
      </c>
      <c r="S89" s="80">
        <v>0</v>
      </c>
      <c r="T89" s="78">
        <f>SUMPRODUCT(LTA!F89:AJ89,LTA!F$101:AJ$101,LTA!F$103:AJ$103)</f>
        <v>19.190000000000001</v>
      </c>
      <c r="U89" s="78">
        <f>SUMPRODUCT(LTA!F89:AJ89,LTA!F$102:AJ$102,LTA!F$103:AJ$103)</f>
        <v>19.97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37.26</v>
      </c>
      <c r="Z89" s="75">
        <f>IEX!N89</f>
        <v>0</v>
      </c>
      <c r="AA89" s="117">
        <f>STOA!H89</f>
        <v>1099.07</v>
      </c>
      <c r="AB89" s="117">
        <f>-STOA!N89</f>
        <v>0</v>
      </c>
      <c r="AC89">
        <f t="shared" si="3"/>
        <v>23.029386788093177</v>
      </c>
      <c r="AD89">
        <f t="shared" si="4"/>
        <v>2316.7212029880684</v>
      </c>
      <c r="AE89">
        <f>'IDT-1'!B89</f>
        <v>15.539</v>
      </c>
      <c r="AF89" s="26"/>
      <c r="AG89">
        <f t="shared" si="5"/>
        <v>2332.2602029880686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-138</v>
      </c>
      <c r="AM89" s="75">
        <f>RTM_PXI!H89</f>
        <v>0</v>
      </c>
      <c r="AN89" s="75">
        <f>RTM_PXI!N89</f>
        <v>0</v>
      </c>
      <c r="AO89" s="192">
        <f>GDAM_IEX!H89</f>
        <v>28.28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8.4225014611338409</v>
      </c>
      <c r="F90">
        <f>GT_Spot!P90</f>
        <v>0</v>
      </c>
      <c r="G90">
        <f>PPCL_NG!P90</f>
        <v>33.950000000000003</v>
      </c>
      <c r="H90">
        <f>PPCL_Spot!P90</f>
        <v>5.22</v>
      </c>
      <c r="I90">
        <f>Bawana_NG!P90</f>
        <v>93.97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992.22762502491912</v>
      </c>
      <c r="P90" s="77">
        <v>104.89</v>
      </c>
      <c r="Q90" s="77">
        <v>35.354391849919239</v>
      </c>
      <c r="R90" s="80">
        <v>0</v>
      </c>
      <c r="S90" s="80">
        <v>0</v>
      </c>
      <c r="T90" s="78">
        <f>SUMPRODUCT(LTA!F90:AJ90,LTA!F$101:AJ$101,LTA!F$103:AJ$103)</f>
        <v>19.150000000000002</v>
      </c>
      <c r="U90" s="78">
        <f>SUMPRODUCT(LTA!F90:AJ90,LTA!F$102:AJ$102,LTA!F$103:AJ$103)</f>
        <v>19.490000000000002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62.08</v>
      </c>
      <c r="Z90" s="75">
        <f>IEX!N90</f>
        <v>0</v>
      </c>
      <c r="AA90" s="117">
        <f>STOA!H90</f>
        <v>1099.07</v>
      </c>
      <c r="AB90" s="117">
        <f>-STOA!N90</f>
        <v>0</v>
      </c>
      <c r="AC90">
        <f t="shared" si="3"/>
        <v>22.811509708087794</v>
      </c>
      <c r="AD90">
        <f t="shared" si="4"/>
        <v>2412.7130086278844</v>
      </c>
      <c r="AE90">
        <f>'IDT-1'!B90</f>
        <v>0</v>
      </c>
      <c r="AF90" s="26"/>
      <c r="AG90">
        <f t="shared" si="5"/>
        <v>2412.7130086278844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-78</v>
      </c>
      <c r="AM90" s="75">
        <f>RTM_PXI!H90</f>
        <v>0</v>
      </c>
      <c r="AN90" s="75">
        <f>RTM_PXI!N90</f>
        <v>0</v>
      </c>
      <c r="AO90" s="192">
        <f>GDAM_IEX!H90</f>
        <v>39.700000000000003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8.4225014611338409</v>
      </c>
      <c r="F91">
        <f>GT_Spot!P91</f>
        <v>0</v>
      </c>
      <c r="G91">
        <f>PPCL_NG!P91</f>
        <v>33.950000000000003</v>
      </c>
      <c r="H91">
        <f>PPCL_Spot!P91</f>
        <v>4.6886209938253449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1017.9136645687174</v>
      </c>
      <c r="P91" s="77">
        <v>104.89</v>
      </c>
      <c r="Q91" s="77">
        <v>35.354391849919239</v>
      </c>
      <c r="R91" s="80">
        <v>0</v>
      </c>
      <c r="S91" s="80">
        <v>0</v>
      </c>
      <c r="T91" s="78">
        <f>SUMPRODUCT(LTA!F91:AJ91,LTA!F$101:AJ$101,LTA!F$103:AJ$103)</f>
        <v>19.23</v>
      </c>
      <c r="U91" s="78">
        <f>SUMPRODUCT(LTA!F91:AJ91,LTA!F$102:AJ$102,LTA!F$103:AJ$103)</f>
        <v>19.649999999999999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9.17</v>
      </c>
      <c r="Z91" s="75">
        <f>IEX!N91</f>
        <v>0</v>
      </c>
      <c r="AA91" s="117">
        <f>STOA!H91</f>
        <v>1261</v>
      </c>
      <c r="AB91" s="117">
        <f>-STOA!N91</f>
        <v>0</v>
      </c>
      <c r="AC91">
        <f t="shared" si="3"/>
        <v>24.863268661093294</v>
      </c>
      <c r="AD91">
        <f t="shared" si="4"/>
        <v>2392.7059102125027</v>
      </c>
      <c r="AE91">
        <f>'IDT-1'!B91</f>
        <v>0</v>
      </c>
      <c r="AF91" s="26"/>
      <c r="AG91">
        <f t="shared" si="5"/>
        <v>2392.7059102125027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-203</v>
      </c>
      <c r="AM91" s="75">
        <f>RTM_PXI!H91</f>
        <v>0</v>
      </c>
      <c r="AN91" s="75">
        <f>RTM_PXI!N91</f>
        <v>0</v>
      </c>
      <c r="AO91" s="192">
        <f>GDAM_IEX!H91</f>
        <v>12.91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8.4225014611338409</v>
      </c>
      <c r="F92">
        <f>GT_Spot!P92</f>
        <v>0</v>
      </c>
      <c r="G92">
        <f>PPCL_NG!P92</f>
        <v>33.950000000000003</v>
      </c>
      <c r="H92">
        <f>PPCL_Spot!P92</f>
        <v>5.55</v>
      </c>
      <c r="I92">
        <f>Bawana_NG!P92</f>
        <v>93.97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1017.9136645687174</v>
      </c>
      <c r="P92" s="77">
        <v>104.89</v>
      </c>
      <c r="Q92" s="77">
        <v>35.354391849919239</v>
      </c>
      <c r="R92" s="80">
        <v>0</v>
      </c>
      <c r="S92" s="80">
        <v>0</v>
      </c>
      <c r="T92" s="78">
        <f>SUMPRODUCT(LTA!F92:AJ92,LTA!F$101:AJ$101,LTA!F$103:AJ$103)</f>
        <v>19.29</v>
      </c>
      <c r="U92" s="78">
        <f>SUMPRODUCT(LTA!F92:AJ92,LTA!F$102:AJ$102,LTA!F$103:AJ$103)</f>
        <v>19.78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28.76</v>
      </c>
      <c r="Z92" s="75">
        <f>IEX!N92</f>
        <v>0</v>
      </c>
      <c r="AA92" s="117">
        <f>STOA!H92</f>
        <v>1261</v>
      </c>
      <c r="AB92" s="117">
        <f>-STOA!N92</f>
        <v>0</v>
      </c>
      <c r="AC92">
        <f t="shared" si="3"/>
        <v>24.845684205548601</v>
      </c>
      <c r="AD92">
        <f t="shared" si="4"/>
        <v>2463.0448736742223</v>
      </c>
      <c r="AE92">
        <f>'IDT-1'!B92</f>
        <v>0</v>
      </c>
      <c r="AF92" s="26"/>
      <c r="AG92">
        <f t="shared" si="5"/>
        <v>2463.0448736742223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-167</v>
      </c>
      <c r="AM92" s="75">
        <f>RTM_PXI!H92</f>
        <v>0</v>
      </c>
      <c r="AN92" s="75">
        <f>RTM_PXI!N92</f>
        <v>0</v>
      </c>
      <c r="AO92" s="192">
        <f>GDAM_IEX!H92</f>
        <v>26.01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8.4225014611338409</v>
      </c>
      <c r="F93">
        <f>GT_Spot!P93</f>
        <v>0</v>
      </c>
      <c r="G93">
        <f>PPCL_NG!P93</f>
        <v>33.950000000000003</v>
      </c>
      <c r="H93">
        <f>PPCL_Spot!P93</f>
        <v>5.55</v>
      </c>
      <c r="I93">
        <f>Bawana_NG!P93</f>
        <v>93.97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1021.4320518487173</v>
      </c>
      <c r="P93" s="77">
        <v>104.89</v>
      </c>
      <c r="Q93" s="77">
        <v>35.354391849919239</v>
      </c>
      <c r="R93" s="80">
        <v>0</v>
      </c>
      <c r="S93" s="80">
        <v>0</v>
      </c>
      <c r="T93" s="78">
        <f>SUMPRODUCT(LTA!F93:AJ93,LTA!F$101:AJ$101,LTA!F$103:AJ$103)</f>
        <v>19.119999999999997</v>
      </c>
      <c r="U93" s="78">
        <f>SUMPRODUCT(LTA!F93:AJ93,LTA!F$102:AJ$102,LTA!F$103:AJ$103)</f>
        <v>19.79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48.35</v>
      </c>
      <c r="Z93" s="75">
        <f>IEX!N93</f>
        <v>0</v>
      </c>
      <c r="AA93" s="117">
        <f>STOA!H93</f>
        <v>1261</v>
      </c>
      <c r="AB93" s="117">
        <f>-STOA!N93</f>
        <v>0</v>
      </c>
      <c r="AC93">
        <f t="shared" si="3"/>
        <v>24.850982187946741</v>
      </c>
      <c r="AD93">
        <f t="shared" si="4"/>
        <v>2523.9079629718235</v>
      </c>
      <c r="AE93">
        <f>'IDT-1'!B93</f>
        <v>0</v>
      </c>
      <c r="AF93" s="26"/>
      <c r="AG93">
        <f t="shared" si="5"/>
        <v>2523.9079629718235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-137</v>
      </c>
      <c r="AM93" s="75">
        <f>RTM_PXI!H93</f>
        <v>0</v>
      </c>
      <c r="AN93" s="75">
        <f>RTM_PXI!N93</f>
        <v>0</v>
      </c>
      <c r="AO93" s="192">
        <f>GDAM_IEX!H93</f>
        <v>33.93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8.4225014611338409</v>
      </c>
      <c r="F94">
        <f>GT_Spot!P94</f>
        <v>0</v>
      </c>
      <c r="G94">
        <f>PPCL_NG!P94</f>
        <v>33.950000000000003</v>
      </c>
      <c r="H94">
        <f>PPCL_Spot!P94</f>
        <v>5.55</v>
      </c>
      <c r="I94">
        <f>Bawana_NG!P94</f>
        <v>93.97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1017.9136645687174</v>
      </c>
      <c r="P94" s="77">
        <v>104.89</v>
      </c>
      <c r="Q94" s="77">
        <v>35.354391849919239</v>
      </c>
      <c r="R94" s="80">
        <v>0</v>
      </c>
      <c r="S94" s="80">
        <v>0</v>
      </c>
      <c r="T94" s="78">
        <f>SUMPRODUCT(LTA!F94:AJ94,LTA!F$101:AJ$101,LTA!F$103:AJ$103)</f>
        <v>18.89</v>
      </c>
      <c r="U94" s="78">
        <f>SUMPRODUCT(LTA!F94:AJ94,LTA!F$102:AJ$102,LTA!F$103:AJ$103)</f>
        <v>19.64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66.430000000000007</v>
      </c>
      <c r="Z94" s="75">
        <f>IEX!N94</f>
        <v>0</v>
      </c>
      <c r="AA94" s="117">
        <f>STOA!H94</f>
        <v>1261</v>
      </c>
      <c r="AB94" s="117">
        <f>-STOA!N94</f>
        <v>0</v>
      </c>
      <c r="AC94">
        <f t="shared" si="3"/>
        <v>25.219851185371041</v>
      </c>
      <c r="AD94">
        <f t="shared" si="4"/>
        <v>2521.2607066943997</v>
      </c>
      <c r="AE94">
        <f>'IDT-1'!B94</f>
        <v>0</v>
      </c>
      <c r="AF94" s="26"/>
      <c r="AG94">
        <f t="shared" si="5"/>
        <v>2521.2607066943997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-159</v>
      </c>
      <c r="AM94" s="75">
        <f>RTM_PXI!H94</f>
        <v>0</v>
      </c>
      <c r="AN94" s="75">
        <f>RTM_PXI!N94</f>
        <v>0</v>
      </c>
      <c r="AO94" s="192">
        <f>GDAM_IEX!H94</f>
        <v>39.47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8.4225014611338409</v>
      </c>
      <c r="F95">
        <f>GT_Spot!P95</f>
        <v>0</v>
      </c>
      <c r="G95">
        <f>PPCL_NG!P95</f>
        <v>33.950000000000003</v>
      </c>
      <c r="H95">
        <f>PPCL_Spot!P95</f>
        <v>5.55</v>
      </c>
      <c r="I95">
        <f>Bawana_NG!P95</f>
        <v>95.536078479661782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995.55864957359415</v>
      </c>
      <c r="P95" s="77">
        <v>104.89</v>
      </c>
      <c r="Q95" s="77">
        <v>35.354391849919239</v>
      </c>
      <c r="R95" s="80">
        <v>0</v>
      </c>
      <c r="S95" s="80">
        <v>0</v>
      </c>
      <c r="T95" s="78">
        <f>SUMPRODUCT(LTA!F95:AJ95,LTA!F$101:AJ$101,LTA!F$103:AJ$103)</f>
        <v>18.29</v>
      </c>
      <c r="U95" s="78">
        <f>SUMPRODUCT(LTA!F95:AJ95,LTA!F$102:AJ$102,LTA!F$103:AJ$103)</f>
        <v>19.86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95.72</v>
      </c>
      <c r="Z95" s="75">
        <f>IEX!N95</f>
        <v>0</v>
      </c>
      <c r="AA95" s="117">
        <f>STOA!H95</f>
        <v>1260.9499999999998</v>
      </c>
      <c r="AB95" s="117">
        <f>-STOA!N95</f>
        <v>0</v>
      </c>
      <c r="AC95">
        <f t="shared" si="3"/>
        <v>25.726023262356204</v>
      </c>
      <c r="AD95">
        <f t="shared" si="4"/>
        <v>2503.9455981019528</v>
      </c>
      <c r="AE95">
        <f>'IDT-1'!B95</f>
        <v>0</v>
      </c>
      <c r="AF95" s="26"/>
      <c r="AG95">
        <f t="shared" si="5"/>
        <v>2503.9455981019528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-196</v>
      </c>
      <c r="AM95" s="75">
        <f>RTM_PXI!H95</f>
        <v>0</v>
      </c>
      <c r="AN95" s="75">
        <f>RTM_PXI!N95</f>
        <v>0</v>
      </c>
      <c r="AO95" s="192">
        <f>GDAM_IEX!H95</f>
        <v>51.59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8.4225014611338409</v>
      </c>
      <c r="F96">
        <f>GT_Spot!P96</f>
        <v>0</v>
      </c>
      <c r="G96">
        <f>PPCL_NG!P96</f>
        <v>33.950000000000003</v>
      </c>
      <c r="H96">
        <f>PPCL_Spot!P96</f>
        <v>5.55</v>
      </c>
      <c r="I96">
        <f>Bawana_NG!P96</f>
        <v>95.536078479661782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989.60707332359425</v>
      </c>
      <c r="P96" s="77">
        <v>104.89</v>
      </c>
      <c r="Q96" s="77">
        <v>35.354391849919239</v>
      </c>
      <c r="R96" s="80">
        <v>0</v>
      </c>
      <c r="S96" s="80">
        <v>0</v>
      </c>
      <c r="T96" s="78">
        <f>SUMPRODUCT(LTA!F96:AJ96,LTA!F$101:AJ$101,LTA!F$103:AJ$103)</f>
        <v>17.669999999999998</v>
      </c>
      <c r="U96" s="78">
        <f>SUMPRODUCT(LTA!F96:AJ96,LTA!F$102:AJ$102,LTA!F$103:AJ$103)</f>
        <v>19.549999999999997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123.63</v>
      </c>
      <c r="Z96" s="75">
        <f>IEX!N96</f>
        <v>0</v>
      </c>
      <c r="AA96" s="117">
        <f>STOA!H96</f>
        <v>1260.9499999999998</v>
      </c>
      <c r="AB96" s="117">
        <f>-STOA!N96</f>
        <v>0</v>
      </c>
      <c r="AC96">
        <f t="shared" si="3"/>
        <v>25.02205314276863</v>
      </c>
      <c r="AD96">
        <f t="shared" si="4"/>
        <v>2523.0879919715403</v>
      </c>
      <c r="AE96">
        <f>'IDT-1'!B96</f>
        <v>0</v>
      </c>
      <c r="AF96" s="26"/>
      <c r="AG96">
        <f t="shared" si="5"/>
        <v>2523.0879919715403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-147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8.4225014611338409</v>
      </c>
      <c r="F97">
        <f>GT_Spot!P97</f>
        <v>0</v>
      </c>
      <c r="G97">
        <f>PPCL_NG!P97</f>
        <v>33.950000000000003</v>
      </c>
      <c r="H97">
        <f>PPCL_Spot!P97</f>
        <v>4.3899999999999997</v>
      </c>
      <c r="I97">
        <f>Bawana_NG!P97</f>
        <v>94.946108766034186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990.03896647230533</v>
      </c>
      <c r="P97" s="77">
        <v>104.89</v>
      </c>
      <c r="Q97" s="77">
        <v>35.354391849919239</v>
      </c>
      <c r="R97" s="80">
        <v>0</v>
      </c>
      <c r="S97" s="80">
        <v>0</v>
      </c>
      <c r="T97" s="78">
        <f>SUMPRODUCT(LTA!F97:AJ97,LTA!F$101:AJ$101,LTA!F$103:AJ$103)</f>
        <v>17.2</v>
      </c>
      <c r="U97" s="78">
        <f>SUMPRODUCT(LTA!F97:AJ97,LTA!F$102:AJ$102,LTA!F$103:AJ$103)</f>
        <v>19.649999999999999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114.03</v>
      </c>
      <c r="Z97" s="75">
        <f>IEX!N97</f>
        <v>0</v>
      </c>
      <c r="AA97" s="117">
        <f>STOA!H97</f>
        <v>1260.9499999999998</v>
      </c>
      <c r="AB97" s="117">
        <f>-STOA!N97</f>
        <v>0</v>
      </c>
      <c r="AC97">
        <f t="shared" si="3"/>
        <v>25.473161975373479</v>
      </c>
      <c r="AD97">
        <f t="shared" si="4"/>
        <v>2449.3488065740194</v>
      </c>
      <c r="AE97">
        <f>'IDT-1'!B97</f>
        <v>0</v>
      </c>
      <c r="AF97" s="26"/>
      <c r="AG97">
        <f t="shared" si="5"/>
        <v>2449.3488065740194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-209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8.4225014611338409</v>
      </c>
      <c r="F98">
        <f>GT_Spot!P98</f>
        <v>0</v>
      </c>
      <c r="G98">
        <f>PPCL_NG!P98</f>
        <v>33.950000000000003</v>
      </c>
      <c r="H98">
        <f>PPCL_Spot!P98</f>
        <v>5.55</v>
      </c>
      <c r="I98">
        <f>Bawana_NG!P98</f>
        <v>95.536078479661782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987.38805266325767</v>
      </c>
      <c r="P98" s="77">
        <v>104.89</v>
      </c>
      <c r="Q98" s="77">
        <v>35.354391849919239</v>
      </c>
      <c r="R98" s="80">
        <v>0</v>
      </c>
      <c r="S98" s="80">
        <v>0</v>
      </c>
      <c r="T98" s="78">
        <f>SUMPRODUCT(LTA!F98:AJ98,LTA!F$101:AJ$101,LTA!F$103:AJ$103)</f>
        <v>16.68</v>
      </c>
      <c r="U98" s="78">
        <f>SUMPRODUCT(LTA!F98:AJ98,LTA!F$102:AJ$102,LTA!F$103:AJ$103)</f>
        <v>19.71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95.84</v>
      </c>
      <c r="Z98" s="75">
        <f>IEX!N98</f>
        <v>0</v>
      </c>
      <c r="AA98" s="117">
        <f>STOA!H98</f>
        <v>1260.9499999999998</v>
      </c>
      <c r="AB98" s="117">
        <f>-STOA!N98</f>
        <v>0</v>
      </c>
      <c r="AC98">
        <f t="shared" si="3"/>
        <v>25.09691673432329</v>
      </c>
      <c r="AD98">
        <f t="shared" si="4"/>
        <v>2453.1741077196493</v>
      </c>
      <c r="AE98">
        <f>'IDT-1'!B98</f>
        <v>0</v>
      </c>
      <c r="AF98" s="26"/>
      <c r="AG98">
        <f t="shared" si="5"/>
        <v>2453.1741077196493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-186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0.27283579699501997</v>
      </c>
      <c r="F99">
        <f t="shared" si="6"/>
        <v>0</v>
      </c>
      <c r="G99">
        <f t="shared" si="6"/>
        <v>0.81479999999999886</v>
      </c>
      <c r="H99">
        <f t="shared" si="6"/>
        <v>0.19224424876634411</v>
      </c>
      <c r="I99">
        <f t="shared" si="6"/>
        <v>2.2675420323850477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22.510170925078668</v>
      </c>
      <c r="P99" s="77">
        <f t="shared" si="6"/>
        <v>2.5173553909020816</v>
      </c>
      <c r="Q99" s="77">
        <f t="shared" si="6"/>
        <v>0.84850657684847097</v>
      </c>
      <c r="R99" s="80">
        <f t="shared" si="6"/>
        <v>0.48120999999999997</v>
      </c>
      <c r="S99" s="80">
        <f t="shared" si="6"/>
        <v>0</v>
      </c>
      <c r="T99" s="78">
        <f t="shared" si="6"/>
        <v>2.587625000000001</v>
      </c>
      <c r="U99" s="78">
        <f t="shared" si="6"/>
        <v>0.46359250000000007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1.1202325</v>
      </c>
      <c r="Z99" s="75">
        <f t="shared" si="6"/>
        <v>0</v>
      </c>
      <c r="AA99" s="117">
        <f t="shared" si="6"/>
        <v>18.49885750000001</v>
      </c>
      <c r="AB99" s="117">
        <f t="shared" si="6"/>
        <v>0</v>
      </c>
      <c r="AC99">
        <f t="shared" si="6"/>
        <v>0.47856529673893583</v>
      </c>
      <c r="AD99">
        <f t="shared" si="6"/>
        <v>51.008669674236707</v>
      </c>
      <c r="AE99">
        <f t="shared" si="6"/>
        <v>0.90370949999999994</v>
      </c>
      <c r="AG99">
        <f t="shared" si="6"/>
        <v>51.912379174236705</v>
      </c>
      <c r="AI99">
        <f t="shared" si="6"/>
        <v>0</v>
      </c>
      <c r="AJ99">
        <f t="shared" si="6"/>
        <v>0</v>
      </c>
      <c r="AK99">
        <f t="shared" si="6"/>
        <v>0.24764250000000007</v>
      </c>
      <c r="AL99">
        <f t="shared" si="6"/>
        <v>-1.4411950000000002</v>
      </c>
      <c r="AM99">
        <f t="shared" si="6"/>
        <v>0</v>
      </c>
      <c r="AN99">
        <f t="shared" si="6"/>
        <v>0</v>
      </c>
      <c r="AO99">
        <f t="shared" si="6"/>
        <v>0.10581500000000002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44803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412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19.28</v>
      </c>
      <c r="H3">
        <f>PPCL_Spot!Q3</f>
        <v>5.79</v>
      </c>
      <c r="I3">
        <f>Bawana_NG!Q3</f>
        <v>47.09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707.78629240213024</v>
      </c>
      <c r="P3" s="77">
        <v>60.65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6.82</v>
      </c>
      <c r="U3" s="78">
        <f>SUMPRODUCT(LTA!F3:AJ3,LTA!F$102:AJ$102,LTA!F$104:AJ$104)</f>
        <v>85.38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275.58</v>
      </c>
      <c r="AB3" s="117">
        <f>-STOA!O3</f>
        <v>0</v>
      </c>
      <c r="AC3">
        <f>SUMIF(B3:AB3,"&gt;0")*$AC$2-SUMIF(B3:AB3,"&lt;0")*($AC$2/(1-$AC$2))+SUMIF(AI3:AR3,"&gt;0")*$AC$2-SUMIF(AI3:AR3,"&lt;0")*($AC$2/(1-$AC$2))</f>
        <v>12.48053477113907</v>
      </c>
      <c r="AD3">
        <f>SUM(B3:AB3,AI3:AR3)-AC3</f>
        <v>1265.1405839317467</v>
      </c>
      <c r="AE3">
        <f>'IDT-1'!C3</f>
        <v>0</v>
      </c>
      <c r="AF3" s="26"/>
      <c r="AG3">
        <f>SUM(AD3:AF3)</f>
        <v>1265.1405839317467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-70</v>
      </c>
      <c r="AM3" s="75">
        <f>RTM_PXI!I3</f>
        <v>0</v>
      </c>
      <c r="AN3" s="75">
        <f>RTM_PXI!O3</f>
        <v>0</v>
      </c>
      <c r="AO3" s="192">
        <f>GDAM_IEX!I3</f>
        <v>111.26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19.28</v>
      </c>
      <c r="H4">
        <f>PPCL_Spot!Q4</f>
        <v>5.79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707.78684308757374</v>
      </c>
      <c r="P4" s="77">
        <v>60.65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6.85</v>
      </c>
      <c r="U4" s="78">
        <f>SUMPRODUCT(LTA!F4:AJ4,LTA!F$102:AJ$102,LTA!F$104:AJ$104)</f>
        <v>85.44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275.58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12.26845961717097</v>
      </c>
      <c r="AD4">
        <f t="shared" ref="AD4:AD67" si="1">SUM(B4:AB4,AI4:AR4)-AC4</f>
        <v>1241.2532097711583</v>
      </c>
      <c r="AE4">
        <f>'IDT-1'!C4</f>
        <v>5.1470000000000002</v>
      </c>
      <c r="AF4" s="26"/>
      <c r="AG4">
        <f t="shared" ref="AG4:AG67" si="2">SUM(AD4:AF4)</f>
        <v>1246.4002097711582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-70</v>
      </c>
      <c r="AM4" s="75">
        <f>RTM_PXI!I4</f>
        <v>0</v>
      </c>
      <c r="AN4" s="75">
        <f>RTM_PXI!O4</f>
        <v>0</v>
      </c>
      <c r="AO4" s="192">
        <f>GDAM_IEX!I4</f>
        <v>87.07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19.28</v>
      </c>
      <c r="H5">
        <f>PPCL_Spot!Q5</f>
        <v>5.79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707.30379643380604</v>
      </c>
      <c r="P5" s="77">
        <v>60.65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6.83</v>
      </c>
      <c r="U5" s="78">
        <f>SUMPRODUCT(LTA!F5:AJ5,LTA!F$102:AJ$102,LTA!F$104:AJ$104)</f>
        <v>85.449999999999989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275.58</v>
      </c>
      <c r="AB5" s="117">
        <f>-STOA!O5</f>
        <v>0</v>
      </c>
      <c r="AC5">
        <f t="shared" si="0"/>
        <v>11.879170169006837</v>
      </c>
      <c r="AD5">
        <f t="shared" si="1"/>
        <v>1207.4494525655546</v>
      </c>
      <c r="AE5">
        <f>'IDT-1'!C5</f>
        <v>14.225</v>
      </c>
      <c r="AF5" s="26"/>
      <c r="AG5">
        <f t="shared" si="2"/>
        <v>1221.6744525655545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-65</v>
      </c>
      <c r="AM5" s="75">
        <f>RTM_PXI!I5</f>
        <v>0</v>
      </c>
      <c r="AN5" s="75">
        <f>RTM_PXI!O5</f>
        <v>0</v>
      </c>
      <c r="AO5" s="192">
        <f>GDAM_IEX!I5</f>
        <v>48.37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19.28</v>
      </c>
      <c r="H6">
        <f>PPCL_Spot!Q6</f>
        <v>5.79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707.30379643380604</v>
      </c>
      <c r="P6" s="77">
        <v>60.65</v>
      </c>
      <c r="Q6" s="77">
        <v>20.4425394458939</v>
      </c>
      <c r="R6" s="80">
        <v>0</v>
      </c>
      <c r="S6" s="80">
        <v>0</v>
      </c>
      <c r="T6" s="78">
        <f>SUMPRODUCT(LTA!F6:AJ6,LTA!F$101:AJ$101,LTA!F$104:AJ$104)</f>
        <v>6.84</v>
      </c>
      <c r="U6" s="78">
        <f>SUMPRODUCT(LTA!F6:AJ6,LTA!F$102:AJ$102,LTA!F$104:AJ$104)</f>
        <v>85.46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275.58</v>
      </c>
      <c r="AB6" s="117">
        <f>-STOA!O6</f>
        <v>0</v>
      </c>
      <c r="AC6">
        <f t="shared" si="0"/>
        <v>11.66656216900684</v>
      </c>
      <c r="AD6">
        <f t="shared" si="1"/>
        <v>1183.502060565555</v>
      </c>
      <c r="AE6">
        <f>'IDT-1'!C6</f>
        <v>19.937999999999999</v>
      </c>
      <c r="AF6" s="26"/>
      <c r="AG6">
        <f t="shared" si="2"/>
        <v>1203.4400605655551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-65</v>
      </c>
      <c r="AM6" s="75">
        <f>RTM_PXI!I6</f>
        <v>0</v>
      </c>
      <c r="AN6" s="75">
        <f>RTM_PXI!O6</f>
        <v>0</v>
      </c>
      <c r="AO6" s="192">
        <f>GDAM_IEX!I6</f>
        <v>24.19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47.09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700.74895643469495</v>
      </c>
      <c r="P7" s="77">
        <v>60.65</v>
      </c>
      <c r="Q7" s="77">
        <v>20.4425394458939</v>
      </c>
      <c r="R7" s="80">
        <v>0</v>
      </c>
      <c r="S7" s="80">
        <v>0</v>
      </c>
      <c r="T7" s="78">
        <f>SUMPRODUCT(LTA!F7:AJ7,LTA!F$101:AJ$101,LTA!F$104:AJ$104)</f>
        <v>6.84</v>
      </c>
      <c r="U7" s="78">
        <f>SUMPRODUCT(LTA!F7:AJ7,LTA!F$102:AJ$102,LTA!F$104:AJ$104)</f>
        <v>85.36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275.58</v>
      </c>
      <c r="AB7" s="117">
        <f>-STOA!O7</f>
        <v>0</v>
      </c>
      <c r="AC7">
        <f t="shared" si="0"/>
        <v>11.916935402680521</v>
      </c>
      <c r="AD7">
        <f t="shared" si="1"/>
        <v>1151.43684733277</v>
      </c>
      <c r="AE7">
        <f>'IDT-1'!C7</f>
        <v>0</v>
      </c>
      <c r="AF7" s="26"/>
      <c r="AG7">
        <f t="shared" si="2"/>
        <v>1151.43684733277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-95</v>
      </c>
      <c r="AM7" s="75">
        <f>RTM_PXI!I7</f>
        <v>0</v>
      </c>
      <c r="AN7" s="75">
        <f>RTM_PXI!O7</f>
        <v>0</v>
      </c>
      <c r="AO7" s="192">
        <f>GDAM_IEX!I7</f>
        <v>29.03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19.28</v>
      </c>
      <c r="H8">
        <f>PPCL_Spot!Q8</f>
        <v>5.79</v>
      </c>
      <c r="I8">
        <f>Bawana_NG!Q8</f>
        <v>47.09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700.74895643469495</v>
      </c>
      <c r="P8" s="77">
        <v>60.65</v>
      </c>
      <c r="Q8" s="77">
        <v>20.4425394458939</v>
      </c>
      <c r="R8" s="80">
        <v>0</v>
      </c>
      <c r="S8" s="80">
        <v>0</v>
      </c>
      <c r="T8" s="78">
        <f>SUMPRODUCT(LTA!F8:AJ8,LTA!F$101:AJ$101,LTA!F$104:AJ$104)</f>
        <v>6.83</v>
      </c>
      <c r="U8" s="78">
        <f>SUMPRODUCT(LTA!F8:AJ8,LTA!F$102:AJ$102,LTA!F$104:AJ$104)</f>
        <v>85.36999999999999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275.58</v>
      </c>
      <c r="AB8" s="117">
        <f>-STOA!O8</f>
        <v>0</v>
      </c>
      <c r="AC8">
        <f t="shared" si="0"/>
        <v>11.524702214625638</v>
      </c>
      <c r="AD8">
        <f t="shared" si="1"/>
        <v>1157.4790805208249</v>
      </c>
      <c r="AE8">
        <f>'IDT-1'!C8</f>
        <v>0</v>
      </c>
      <c r="AF8" s="26"/>
      <c r="AG8">
        <f t="shared" si="2"/>
        <v>1157.4790805208249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-70</v>
      </c>
      <c r="AM8" s="75">
        <f>RTM_PXI!I8</f>
        <v>0</v>
      </c>
      <c r="AN8" s="75">
        <f>RTM_PXI!O8</f>
        <v>0</v>
      </c>
      <c r="AO8" s="192">
        <f>GDAM_IEX!I8</f>
        <v>9.68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19.28</v>
      </c>
      <c r="H9">
        <f>PPCL_Spot!Q9</f>
        <v>5.79</v>
      </c>
      <c r="I9">
        <f>Bawana_NG!Q9</f>
        <v>47.09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701.6933545966948</v>
      </c>
      <c r="P9" s="77">
        <v>60.65</v>
      </c>
      <c r="Q9" s="77">
        <v>20.4425394458939</v>
      </c>
      <c r="R9" s="80">
        <v>0</v>
      </c>
      <c r="S9" s="80">
        <v>0</v>
      </c>
      <c r="T9" s="78">
        <f>SUMPRODUCT(LTA!F9:AJ9,LTA!F$101:AJ$101,LTA!F$104:AJ$104)</f>
        <v>6.82</v>
      </c>
      <c r="U9" s="78">
        <f>SUMPRODUCT(LTA!F9:AJ9,LTA!F$102:AJ$102,LTA!F$104:AJ$104)</f>
        <v>85.38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</v>
      </c>
      <c r="AA9" s="117">
        <f>STOA!I9</f>
        <v>275.58</v>
      </c>
      <c r="AB9" s="117">
        <f>-STOA!O9</f>
        <v>0</v>
      </c>
      <c r="AC9">
        <f t="shared" si="0"/>
        <v>11.581000831284166</v>
      </c>
      <c r="AD9">
        <f t="shared" si="1"/>
        <v>1133.6871800661661</v>
      </c>
      <c r="AE9">
        <f>'IDT-1'!C9</f>
        <v>0</v>
      </c>
      <c r="AF9" s="26"/>
      <c r="AG9">
        <f t="shared" si="2"/>
        <v>1133.6871800661661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47.09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701.69312913412978</v>
      </c>
      <c r="P10" s="77">
        <v>60.65</v>
      </c>
      <c r="Q10" s="77">
        <v>20.4425394458939</v>
      </c>
      <c r="R10" s="80">
        <v>0</v>
      </c>
      <c r="S10" s="80">
        <v>0</v>
      </c>
      <c r="T10" s="78">
        <f>SUMPRODUCT(LTA!F10:AJ10,LTA!F$101:AJ$101,LTA!F$104:AJ$104)</f>
        <v>6.83</v>
      </c>
      <c r="U10" s="78">
        <f>SUMPRODUCT(LTA!F10:AJ10,LTA!F$102:AJ$102,LTA!F$104:AJ$104)</f>
        <v>85.38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</v>
      </c>
      <c r="AA10" s="117">
        <f>STOA!I10</f>
        <v>275.58</v>
      </c>
      <c r="AB10" s="117">
        <f>-STOA!O10</f>
        <v>0</v>
      </c>
      <c r="AC10">
        <f t="shared" si="0"/>
        <v>11.669868122435547</v>
      </c>
      <c r="AD10">
        <f t="shared" si="1"/>
        <v>1123.6080873124499</v>
      </c>
      <c r="AE10">
        <f>'IDT-1'!C10</f>
        <v>0</v>
      </c>
      <c r="AF10" s="26"/>
      <c r="AG10">
        <f t="shared" si="2"/>
        <v>1123.6080873124499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-70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18.822178217821783</v>
      </c>
      <c r="F11">
        <f>GT_Spot!Q11</f>
        <v>0</v>
      </c>
      <c r="G11">
        <f>PPCL_NG!Q11</f>
        <v>19.28</v>
      </c>
      <c r="H11">
        <f>PPCL_Spot!Q11</f>
        <v>18.364898639266869</v>
      </c>
      <c r="I11">
        <f>Bawana_NG!Q11</f>
        <v>47.878034724787589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627.15379448997146</v>
      </c>
      <c r="P11" s="77">
        <v>60.65</v>
      </c>
      <c r="Q11" s="77">
        <v>20.4425394458939</v>
      </c>
      <c r="R11" s="80">
        <v>0</v>
      </c>
      <c r="S11" s="80">
        <v>0</v>
      </c>
      <c r="T11" s="78">
        <f>SUMPRODUCT(LTA!F11:AJ11,LTA!F$101:AJ$101,LTA!F$104:AJ$104)</f>
        <v>6.81</v>
      </c>
      <c r="U11" s="78">
        <f>SUMPRODUCT(LTA!F11:AJ11,LTA!F$102:AJ$102,LTA!F$104:AJ$104)</f>
        <v>85.36999999999999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-45</v>
      </c>
      <c r="AA11" s="117">
        <f>STOA!I11</f>
        <v>275.58</v>
      </c>
      <c r="AB11" s="117">
        <f>-STOA!O11</f>
        <v>0</v>
      </c>
      <c r="AC11">
        <f t="shared" si="0"/>
        <v>10.786608459054916</v>
      </c>
      <c r="AD11">
        <f t="shared" si="1"/>
        <v>1124.5648370586866</v>
      </c>
      <c r="AE11">
        <f>'IDT-1'!C11</f>
        <v>0</v>
      </c>
      <c r="AF11" s="26"/>
      <c r="AG11">
        <f t="shared" si="2"/>
        <v>1124.5648370586866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18.822178217821783</v>
      </c>
      <c r="F12">
        <f>GT_Spot!Q12</f>
        <v>0</v>
      </c>
      <c r="G12">
        <f>PPCL_NG!Q12</f>
        <v>19.28</v>
      </c>
      <c r="H12">
        <f>PPCL_Spot!Q12</f>
        <v>18.364898639266869</v>
      </c>
      <c r="I12">
        <f>Bawana_NG!Q12</f>
        <v>47.878034724787589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627.15397557431447</v>
      </c>
      <c r="P12" s="77">
        <v>60.65</v>
      </c>
      <c r="Q12" s="77">
        <v>20.4425394458939</v>
      </c>
      <c r="R12" s="80">
        <v>0</v>
      </c>
      <c r="S12" s="80">
        <v>0</v>
      </c>
      <c r="T12" s="78">
        <f>SUMPRODUCT(LTA!F12:AJ12,LTA!F$101:AJ$101,LTA!F$104:AJ$104)</f>
        <v>6.84</v>
      </c>
      <c r="U12" s="78">
        <f>SUMPRODUCT(LTA!F12:AJ12,LTA!F$102:AJ$102,LTA!F$104:AJ$104)</f>
        <v>85.36999999999999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-65</v>
      </c>
      <c r="AA12" s="117">
        <f>STOA!I12</f>
        <v>275.58</v>
      </c>
      <c r="AB12" s="117">
        <f>-STOA!O12</f>
        <v>0</v>
      </c>
      <c r="AC12">
        <f t="shared" si="0"/>
        <v>10.964436603041042</v>
      </c>
      <c r="AD12">
        <f t="shared" si="1"/>
        <v>1104.4171899990436</v>
      </c>
      <c r="AE12">
        <f>'IDT-1'!C12</f>
        <v>0</v>
      </c>
      <c r="AF12" s="26"/>
      <c r="AG12">
        <f t="shared" si="2"/>
        <v>1104.4171899990436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18.822178217821783</v>
      </c>
      <c r="F13">
        <f>GT_Spot!Q13</f>
        <v>0</v>
      </c>
      <c r="G13">
        <f>PPCL_NG!Q13</f>
        <v>19.28</v>
      </c>
      <c r="H13">
        <f>PPCL_Spot!Q13</f>
        <v>17.645098583726742</v>
      </c>
      <c r="I13">
        <f>Bawana_NG!Q13</f>
        <v>47.878034724787589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627.15408331462277</v>
      </c>
      <c r="P13" s="77">
        <v>60.65</v>
      </c>
      <c r="Q13" s="77">
        <v>20.4425394458939</v>
      </c>
      <c r="R13" s="80">
        <v>0</v>
      </c>
      <c r="S13" s="80">
        <v>0</v>
      </c>
      <c r="T13" s="78">
        <f>SUMPRODUCT(LTA!F13:AJ13,LTA!F$101:AJ$101,LTA!F$104:AJ$104)</f>
        <v>6.84</v>
      </c>
      <c r="U13" s="78">
        <f>SUMPRODUCT(LTA!F13:AJ13,LTA!F$102:AJ$102,LTA!F$104:AJ$104)</f>
        <v>85.36999999999999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-70</v>
      </c>
      <c r="AA13" s="117">
        <f>STOA!I13</f>
        <v>275.58</v>
      </c>
      <c r="AB13" s="117">
        <f>-STOA!O13</f>
        <v>0</v>
      </c>
      <c r="AC13">
        <f t="shared" si="0"/>
        <v>11.002493948277978</v>
      </c>
      <c r="AD13">
        <f t="shared" si="1"/>
        <v>1098.6594403385748</v>
      </c>
      <c r="AE13">
        <f>'IDT-1'!C13</f>
        <v>0</v>
      </c>
      <c r="AF13" s="26"/>
      <c r="AG13">
        <f t="shared" si="2"/>
        <v>1098.6594403385748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18.822178217821783</v>
      </c>
      <c r="F14">
        <f>GT_Spot!Q14</f>
        <v>0</v>
      </c>
      <c r="G14">
        <f>PPCL_NG!Q14</f>
        <v>19.28</v>
      </c>
      <c r="H14">
        <f>PPCL_Spot!Q14</f>
        <v>18.364898639266869</v>
      </c>
      <c r="I14">
        <f>Bawana_NG!Q14</f>
        <v>47.878034724787589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627.16184458862676</v>
      </c>
      <c r="P14" s="77">
        <v>60.65</v>
      </c>
      <c r="Q14" s="77">
        <v>20.4425394458939</v>
      </c>
      <c r="R14" s="80">
        <v>0</v>
      </c>
      <c r="S14" s="80">
        <v>0</v>
      </c>
      <c r="T14" s="78">
        <f>SUMPRODUCT(LTA!F14:AJ14,LTA!F$101:AJ$101,LTA!F$104:AJ$104)</f>
        <v>6.82</v>
      </c>
      <c r="U14" s="78">
        <f>SUMPRODUCT(LTA!F14:AJ14,LTA!F$102:AJ$102,LTA!F$104:AJ$104)</f>
        <v>85.38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-85</v>
      </c>
      <c r="AA14" s="117">
        <f>STOA!I14</f>
        <v>275.58</v>
      </c>
      <c r="AB14" s="117">
        <f>-STOA!O14</f>
        <v>0</v>
      </c>
      <c r="AC14">
        <f t="shared" si="0"/>
        <v>11.141980400810898</v>
      </c>
      <c r="AD14">
        <f t="shared" si="1"/>
        <v>1084.237515215586</v>
      </c>
      <c r="AE14">
        <f>'IDT-1'!C14</f>
        <v>0</v>
      </c>
      <c r="AF14" s="26"/>
      <c r="AG14">
        <f t="shared" si="2"/>
        <v>1084.237515215586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19.28</v>
      </c>
      <c r="H15">
        <f>PPCL_Spot!Q15</f>
        <v>5.79</v>
      </c>
      <c r="I15">
        <f>Bawana_NG!Q15</f>
        <v>47.878034724787589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623.19420583862689</v>
      </c>
      <c r="P15" s="77">
        <v>60.65</v>
      </c>
      <c r="Q15" s="77">
        <v>20.4425394458939</v>
      </c>
      <c r="R15" s="80">
        <v>0</v>
      </c>
      <c r="S15" s="80">
        <v>0</v>
      </c>
      <c r="T15" s="78">
        <f>SUMPRODUCT(LTA!F15:AJ15,LTA!F$101:AJ$101,LTA!F$104:AJ$104)</f>
        <v>6.85</v>
      </c>
      <c r="U15" s="78">
        <f>SUMPRODUCT(LTA!F15:AJ15,LTA!F$102:AJ$102,LTA!F$104:AJ$104)</f>
        <v>85.36999999999999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-70</v>
      </c>
      <c r="AA15" s="117">
        <f>STOA!I15</f>
        <v>258.26</v>
      </c>
      <c r="AB15" s="117">
        <f>-STOA!O15</f>
        <v>0</v>
      </c>
      <c r="AC15">
        <f t="shared" si="0"/>
        <v>10.611731114958371</v>
      </c>
      <c r="AD15">
        <f t="shared" si="1"/>
        <v>1054.6453357492119</v>
      </c>
      <c r="AE15">
        <f>'IDT-1'!C15</f>
        <v>0</v>
      </c>
      <c r="AF15" s="26"/>
      <c r="AG15">
        <f t="shared" si="2"/>
        <v>1054.6453357492119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19.28</v>
      </c>
      <c r="H16">
        <f>PPCL_Spot!Q16</f>
        <v>5.79</v>
      </c>
      <c r="I16">
        <f>Bawana_NG!Q16</f>
        <v>47.878034724787589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606.72839882217761</v>
      </c>
      <c r="P16" s="77">
        <v>60.65</v>
      </c>
      <c r="Q16" s="77">
        <v>20.4425394458939</v>
      </c>
      <c r="R16" s="80">
        <v>0</v>
      </c>
      <c r="S16" s="80">
        <v>0</v>
      </c>
      <c r="T16" s="78">
        <f>SUMPRODUCT(LTA!F16:AJ16,LTA!F$101:AJ$101,LTA!F$104:AJ$104)</f>
        <v>6.83</v>
      </c>
      <c r="U16" s="78">
        <f>SUMPRODUCT(LTA!F16:AJ16,LTA!F$102:AJ$102,LTA!F$104:AJ$104)</f>
        <v>85.36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-62</v>
      </c>
      <c r="AA16" s="117">
        <f>STOA!I16</f>
        <v>258.26</v>
      </c>
      <c r="AB16" s="117">
        <f>-STOA!O16</f>
        <v>0</v>
      </c>
      <c r="AC16">
        <f t="shared" si="0"/>
        <v>10.484324268258007</v>
      </c>
      <c r="AD16">
        <f t="shared" si="1"/>
        <v>1036.2769355794628</v>
      </c>
      <c r="AE16">
        <f>'IDT-1'!C16</f>
        <v>-2</v>
      </c>
      <c r="AF16" s="26"/>
      <c r="AG16">
        <f t="shared" si="2"/>
        <v>1034.2769355794628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19.28</v>
      </c>
      <c r="H17">
        <f>PPCL_Spot!Q17</f>
        <v>5.79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605.93492263417772</v>
      </c>
      <c r="P17" s="77">
        <v>60.65</v>
      </c>
      <c r="Q17" s="77">
        <v>20.4425394458939</v>
      </c>
      <c r="R17" s="80">
        <v>0</v>
      </c>
      <c r="S17" s="80">
        <v>0</v>
      </c>
      <c r="T17" s="78">
        <f>SUMPRODUCT(LTA!F17:AJ17,LTA!F$101:AJ$101,LTA!F$104:AJ$104)</f>
        <v>6.84</v>
      </c>
      <c r="U17" s="78">
        <f>SUMPRODUCT(LTA!F17:AJ17,LTA!F$102:AJ$102,LTA!F$104:AJ$104)</f>
        <v>85.339999999999989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-45</v>
      </c>
      <c r="AA17" s="117">
        <f>STOA!I17</f>
        <v>258.26</v>
      </c>
      <c r="AB17" s="117">
        <f>-STOA!O17</f>
        <v>0</v>
      </c>
      <c r="AC17">
        <f t="shared" si="0"/>
        <v>10.255513529126205</v>
      </c>
      <c r="AD17">
        <f t="shared" si="1"/>
        <v>1064.7442354058073</v>
      </c>
      <c r="AE17">
        <f>'IDT-1'!C17</f>
        <v>0</v>
      </c>
      <c r="AF17" s="26"/>
      <c r="AG17">
        <f t="shared" si="2"/>
        <v>1064.7442354058073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19.28</v>
      </c>
      <c r="H18">
        <f>PPCL_Spot!Q18</f>
        <v>5.79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605.93492263417772</v>
      </c>
      <c r="P18" s="77">
        <v>60.65</v>
      </c>
      <c r="Q18" s="77">
        <v>20.4425394458939</v>
      </c>
      <c r="R18" s="80">
        <v>0</v>
      </c>
      <c r="S18" s="80">
        <v>0</v>
      </c>
      <c r="T18" s="78">
        <f>SUMPRODUCT(LTA!F18:AJ18,LTA!F$101:AJ$101,LTA!F$104:AJ$104)</f>
        <v>6.84</v>
      </c>
      <c r="U18" s="78">
        <f>SUMPRODUCT(LTA!F18:AJ18,LTA!F$102:AJ$102,LTA!F$104:AJ$104)</f>
        <v>85.31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-55</v>
      </c>
      <c r="AA18" s="117">
        <f>STOA!I18</f>
        <v>258.26</v>
      </c>
      <c r="AB18" s="117">
        <f>-STOA!O18</f>
        <v>0</v>
      </c>
      <c r="AC18">
        <f t="shared" si="0"/>
        <v>10.344030804348156</v>
      </c>
      <c r="AD18">
        <f t="shared" si="1"/>
        <v>1054.625718130585</v>
      </c>
      <c r="AE18">
        <f>'IDT-1'!C18</f>
        <v>0</v>
      </c>
      <c r="AF18" s="26"/>
      <c r="AG18">
        <f t="shared" si="2"/>
        <v>1054.625718130585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5.79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604.31147002800856</v>
      </c>
      <c r="P19" s="77">
        <v>60.65</v>
      </c>
      <c r="Q19" s="77">
        <v>20.4425394458939</v>
      </c>
      <c r="R19" s="80">
        <v>0</v>
      </c>
      <c r="S19" s="80">
        <v>0</v>
      </c>
      <c r="T19" s="78">
        <f>SUMPRODUCT(LTA!F19:AJ19,LTA!F$101:AJ$101,LTA!F$104:AJ$104)</f>
        <v>6.83</v>
      </c>
      <c r="U19" s="78">
        <f>SUMPRODUCT(LTA!F19:AJ19,LTA!F$102:AJ$102,LTA!F$104:AJ$104)</f>
        <v>85.36999999999999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-70</v>
      </c>
      <c r="AA19" s="117">
        <f>STOA!I19</f>
        <v>258.26</v>
      </c>
      <c r="AB19" s="117">
        <f>-STOA!O19</f>
        <v>0</v>
      </c>
      <c r="AC19">
        <f t="shared" si="0"/>
        <v>10.552137609468749</v>
      </c>
      <c r="AD19">
        <f t="shared" si="1"/>
        <v>1027.8441587192954</v>
      </c>
      <c r="AE19">
        <f>'IDT-1'!C19</f>
        <v>0</v>
      </c>
      <c r="AF19" s="26"/>
      <c r="AG19">
        <f t="shared" si="2"/>
        <v>1027.8441587192954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5.79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604.31539116830515</v>
      </c>
      <c r="P20" s="77">
        <v>60.65</v>
      </c>
      <c r="Q20" s="77">
        <v>20.4425394458939</v>
      </c>
      <c r="R20" s="80">
        <v>0</v>
      </c>
      <c r="S20" s="80">
        <v>0</v>
      </c>
      <c r="T20" s="78">
        <f>SUMPRODUCT(LTA!F20:AJ20,LTA!F$101:AJ$101,LTA!F$104:AJ$104)</f>
        <v>6.82</v>
      </c>
      <c r="U20" s="78">
        <f>SUMPRODUCT(LTA!F20:AJ20,LTA!F$102:AJ$102,LTA!F$104:AJ$104)</f>
        <v>85.36999999999999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-85</v>
      </c>
      <c r="AA20" s="117">
        <f>STOA!I20</f>
        <v>258.26</v>
      </c>
      <c r="AB20" s="117">
        <f>-STOA!O20</f>
        <v>0</v>
      </c>
      <c r="AC20">
        <f t="shared" si="0"/>
        <v>10.596474753114336</v>
      </c>
      <c r="AD20">
        <f t="shared" si="1"/>
        <v>1022.7937427159463</v>
      </c>
      <c r="AE20">
        <f>'IDT-1'!C20</f>
        <v>0</v>
      </c>
      <c r="AF20" s="26"/>
      <c r="AG20">
        <f t="shared" si="2"/>
        <v>1022.7937427159463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47.878034724787589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696.4231706473123</v>
      </c>
      <c r="P21" s="77">
        <v>60.65</v>
      </c>
      <c r="Q21" s="77">
        <v>20.4425394458939</v>
      </c>
      <c r="R21" s="80">
        <v>0</v>
      </c>
      <c r="S21" s="80">
        <v>0</v>
      </c>
      <c r="T21" s="78">
        <f>SUMPRODUCT(LTA!F21:AJ21,LTA!F$101:AJ$101,LTA!F$104:AJ$104)</f>
        <v>6.83</v>
      </c>
      <c r="U21" s="78">
        <f>SUMPRODUCT(LTA!F21:AJ21,LTA!F$102:AJ$102,LTA!F$104:AJ$104)</f>
        <v>85.36999999999999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-115</v>
      </c>
      <c r="AA21" s="117">
        <f>STOA!I21</f>
        <v>258.26</v>
      </c>
      <c r="AB21" s="117">
        <f>-STOA!O21</f>
        <v>0</v>
      </c>
      <c r="AC21">
        <f t="shared" si="0"/>
        <v>11.788657656606521</v>
      </c>
      <c r="AD21">
        <f t="shared" si="1"/>
        <v>1066.6773740162489</v>
      </c>
      <c r="AE21">
        <f>'IDT-1'!C21</f>
        <v>-39.795999999999999</v>
      </c>
      <c r="AF21" s="26"/>
      <c r="AG21">
        <f t="shared" si="2"/>
        <v>1026.8813740162489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47.878034724787589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696.4240792910108</v>
      </c>
      <c r="P22" s="77">
        <v>60.65</v>
      </c>
      <c r="Q22" s="77">
        <v>20.4425394458939</v>
      </c>
      <c r="R22" s="80">
        <v>0</v>
      </c>
      <c r="S22" s="80">
        <v>0</v>
      </c>
      <c r="T22" s="78">
        <f>SUMPRODUCT(LTA!F22:AJ22,LTA!F$101:AJ$101,LTA!F$104:AJ$104)</f>
        <v>6.81</v>
      </c>
      <c r="U22" s="78">
        <f>SUMPRODUCT(LTA!F22:AJ22,LTA!F$102:AJ$102,LTA!F$104:AJ$104)</f>
        <v>85.38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258.26</v>
      </c>
      <c r="AB22" s="117">
        <f>-STOA!O22</f>
        <v>0</v>
      </c>
      <c r="AC22">
        <f t="shared" si="0"/>
        <v>12.365655941613761</v>
      </c>
      <c r="AD22">
        <f t="shared" si="1"/>
        <v>1001.09128437494</v>
      </c>
      <c r="AE22">
        <f>'IDT-1'!C22</f>
        <v>-26.248999999999999</v>
      </c>
      <c r="AF22" s="26"/>
      <c r="AG22">
        <f t="shared" si="2"/>
        <v>974.84228437493994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5.79</v>
      </c>
      <c r="I23">
        <f>Bawana_NG!Q23</f>
        <v>47.878034724787589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699.67790539701082</v>
      </c>
      <c r="P23" s="77">
        <v>60.65</v>
      </c>
      <c r="Q23" s="77">
        <v>20.4425394458939</v>
      </c>
      <c r="R23" s="80">
        <v>0</v>
      </c>
      <c r="S23" s="80">
        <v>0</v>
      </c>
      <c r="T23" s="78">
        <f>SUMPRODUCT(LTA!F23:AJ23,LTA!F$101:AJ$101,LTA!F$104:AJ$104)</f>
        <v>6.84</v>
      </c>
      <c r="U23" s="78">
        <f>SUMPRODUCT(LTA!F23:AJ23,LTA!F$102:AJ$102,LTA!F$104:AJ$104)</f>
        <v>85.36999999999999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-150</v>
      </c>
      <c r="AA23" s="117">
        <f>STOA!I23</f>
        <v>258.26</v>
      </c>
      <c r="AB23" s="117">
        <f>-STOA!O23</f>
        <v>0</v>
      </c>
      <c r="AC23">
        <f t="shared" si="0"/>
        <v>12.083731148069729</v>
      </c>
      <c r="AD23">
        <f t="shared" si="1"/>
        <v>1039.6470352744843</v>
      </c>
      <c r="AE23">
        <f>'IDT-1'!C23</f>
        <v>-20.321000000000002</v>
      </c>
      <c r="AF23" s="26"/>
      <c r="AG23">
        <f t="shared" si="2"/>
        <v>1019.3260352744843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5.79</v>
      </c>
      <c r="I24">
        <f>Bawana_NG!Q24</f>
        <v>47.878034724787589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703.13046516701081</v>
      </c>
      <c r="P24" s="77">
        <v>60.65</v>
      </c>
      <c r="Q24" s="77">
        <v>20.4425394458939</v>
      </c>
      <c r="R24" s="80">
        <v>0</v>
      </c>
      <c r="S24" s="80">
        <v>0</v>
      </c>
      <c r="T24" s="78">
        <f>SUMPRODUCT(LTA!F24:AJ24,LTA!F$101:AJ$101,LTA!F$104:AJ$104)</f>
        <v>6.84</v>
      </c>
      <c r="U24" s="78">
        <f>SUMPRODUCT(LTA!F24:AJ24,LTA!F$102:AJ$102,LTA!F$104:AJ$104)</f>
        <v>85.36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-165</v>
      </c>
      <c r="AA24" s="117">
        <f>STOA!I24</f>
        <v>258.26</v>
      </c>
      <c r="AB24" s="117">
        <f>-STOA!O24</f>
        <v>0</v>
      </c>
      <c r="AC24">
        <f t="shared" si="0"/>
        <v>12.424760137322563</v>
      </c>
      <c r="AD24">
        <f t="shared" si="1"/>
        <v>1007.7485660552314</v>
      </c>
      <c r="AE24">
        <f>'IDT-1'!C24</f>
        <v>-11.853999999999999</v>
      </c>
      <c r="AF24" s="26"/>
      <c r="AG24">
        <f t="shared" si="2"/>
        <v>995.89456605523139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5.79</v>
      </c>
      <c r="I25">
        <f>Bawana_NG!Q25</f>
        <v>47.878034724787589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704.74081214522789</v>
      </c>
      <c r="P25" s="77">
        <v>60.65</v>
      </c>
      <c r="Q25" s="77">
        <v>20.4425394458939</v>
      </c>
      <c r="R25" s="80">
        <v>0</v>
      </c>
      <c r="S25" s="80">
        <v>0</v>
      </c>
      <c r="T25" s="78">
        <f>SUMPRODUCT(LTA!F25:AJ25,LTA!F$101:AJ$101,LTA!F$104:AJ$104)</f>
        <v>6.82</v>
      </c>
      <c r="U25" s="78">
        <f>SUMPRODUCT(LTA!F25:AJ25,LTA!F$102:AJ$102,LTA!F$104:AJ$104)</f>
        <v>85.339999999999989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-185</v>
      </c>
      <c r="AA25" s="117">
        <f>STOA!I25</f>
        <v>258.26</v>
      </c>
      <c r="AB25" s="117">
        <f>-STOA!O25</f>
        <v>0</v>
      </c>
      <c r="AC25">
        <f t="shared" si="0"/>
        <v>12.864729311796252</v>
      </c>
      <c r="AD25">
        <f t="shared" si="1"/>
        <v>960.87894385897494</v>
      </c>
      <c r="AE25">
        <f>'IDT-1'!C25</f>
        <v>-5.08</v>
      </c>
      <c r="AF25" s="26"/>
      <c r="AG25">
        <f t="shared" si="2"/>
        <v>955.79894385897489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5.79</v>
      </c>
      <c r="I26">
        <f>Bawana_NG!Q26</f>
        <v>47.878034724787589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705.36647916922777</v>
      </c>
      <c r="P26" s="77">
        <v>60.65</v>
      </c>
      <c r="Q26" s="77">
        <v>20.4425394458939</v>
      </c>
      <c r="R26" s="80">
        <v>0</v>
      </c>
      <c r="S26" s="80">
        <v>0</v>
      </c>
      <c r="T26" s="78">
        <f>SUMPRODUCT(LTA!F26:AJ26,LTA!F$101:AJ$101,LTA!F$104:AJ$104)</f>
        <v>6.85</v>
      </c>
      <c r="U26" s="78">
        <f>SUMPRODUCT(LTA!F26:AJ26,LTA!F$102:AJ$102,LTA!F$104:AJ$104)</f>
        <v>85.38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-200</v>
      </c>
      <c r="AA26" s="117">
        <f>STOA!I26</f>
        <v>258.26</v>
      </c>
      <c r="AB26" s="117">
        <f>-STOA!O26</f>
        <v>0</v>
      </c>
      <c r="AC26">
        <f t="shared" si="0"/>
        <v>12.577872973375001</v>
      </c>
      <c r="AD26">
        <f t="shared" si="1"/>
        <v>994.86146722139597</v>
      </c>
      <c r="AE26">
        <f>'IDT-1'!C26</f>
        <v>0</v>
      </c>
      <c r="AF26" s="26"/>
      <c r="AG26">
        <f t="shared" si="2"/>
        <v>994.86146722139597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47.878034724787589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705.69462710322784</v>
      </c>
      <c r="P27" s="77">
        <v>60.65</v>
      </c>
      <c r="Q27" s="77">
        <v>20.4425394458939</v>
      </c>
      <c r="R27" s="80">
        <v>5.129999999999999</v>
      </c>
      <c r="S27" s="80">
        <v>0</v>
      </c>
      <c r="T27" s="78">
        <f>SUMPRODUCT(LTA!F27:AJ27,LTA!F$101:AJ$101,LTA!F$104:AJ$104)</f>
        <v>6.93</v>
      </c>
      <c r="U27" s="78">
        <f>SUMPRODUCT(LTA!F27:AJ27,LTA!F$102:AJ$102,LTA!F$104:AJ$104)</f>
        <v>85.44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-65</v>
      </c>
      <c r="AA27" s="117">
        <f>STOA!I27</f>
        <v>189.09</v>
      </c>
      <c r="AB27" s="117">
        <f>-STOA!O27</f>
        <v>0</v>
      </c>
      <c r="AC27">
        <f t="shared" si="0"/>
        <v>10.837649714742223</v>
      </c>
      <c r="AD27">
        <f t="shared" si="1"/>
        <v>1066.0298384140287</v>
      </c>
      <c r="AE27">
        <f>'IDT-1'!C27</f>
        <v>-62.658000000000001</v>
      </c>
      <c r="AF27" s="26"/>
      <c r="AG27">
        <f t="shared" si="2"/>
        <v>1003.3718384140287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47.878034724787589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717.2694624752279</v>
      </c>
      <c r="P28" s="77">
        <v>60.65</v>
      </c>
      <c r="Q28" s="77">
        <v>20.4425394458939</v>
      </c>
      <c r="R28" s="80">
        <v>10.5</v>
      </c>
      <c r="S28" s="80">
        <v>0</v>
      </c>
      <c r="T28" s="78">
        <f>SUMPRODUCT(LTA!F28:AJ28,LTA!F$101:AJ$101,LTA!F$104:AJ$104)</f>
        <v>7.68</v>
      </c>
      <c r="U28" s="78">
        <f>SUMPRODUCT(LTA!F28:AJ28,LTA!F$102:AJ$102,LTA!F$104:AJ$104)</f>
        <v>85.449999999999989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-75</v>
      </c>
      <c r="AA28" s="117">
        <f>STOA!I28</f>
        <v>189.09</v>
      </c>
      <c r="AB28" s="117">
        <f>-STOA!O28</f>
        <v>0</v>
      </c>
      <c r="AC28">
        <f t="shared" si="0"/>
        <v>11.242039836637293</v>
      </c>
      <c r="AD28">
        <f t="shared" si="1"/>
        <v>1055.3302836641335</v>
      </c>
      <c r="AE28">
        <f>'IDT-1'!C28</f>
        <v>-55.884</v>
      </c>
      <c r="AF28" s="26"/>
      <c r="AG28">
        <f t="shared" si="2"/>
        <v>999.44628366413349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47.878034724787589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716.78387741271251</v>
      </c>
      <c r="P29" s="77">
        <v>60.65</v>
      </c>
      <c r="Q29" s="77">
        <v>20.4425394458939</v>
      </c>
      <c r="R29" s="80">
        <v>17.62</v>
      </c>
      <c r="S29" s="80">
        <v>0</v>
      </c>
      <c r="T29" s="78">
        <f>SUMPRODUCT(LTA!F29:AJ29,LTA!F$101:AJ$101,LTA!F$104:AJ$104)</f>
        <v>9.7100000000000009</v>
      </c>
      <c r="U29" s="78">
        <f>SUMPRODUCT(LTA!F29:AJ29,LTA!F$102:AJ$102,LTA!F$104:AJ$104)</f>
        <v>85.46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-85</v>
      </c>
      <c r="AA29" s="117">
        <f>STOA!I29</f>
        <v>189.09</v>
      </c>
      <c r="AB29" s="117">
        <f>-STOA!O29</f>
        <v>0</v>
      </c>
      <c r="AC29">
        <f t="shared" si="0"/>
        <v>11.389399708264721</v>
      </c>
      <c r="AD29">
        <f t="shared" si="1"/>
        <v>1055.8573387299909</v>
      </c>
      <c r="AE29">
        <f>'IDT-1'!C29</f>
        <v>-49.957000000000001</v>
      </c>
      <c r="AF29" s="26"/>
      <c r="AG29">
        <f t="shared" si="2"/>
        <v>1005.9003387299909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5.79</v>
      </c>
      <c r="I30">
        <f>Bawana_NG!Q30</f>
        <v>47.878034724787589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716.54352713626099</v>
      </c>
      <c r="P30" s="77">
        <v>60.65</v>
      </c>
      <c r="Q30" s="77">
        <v>20.4425394458939</v>
      </c>
      <c r="R30" s="80">
        <v>26.3</v>
      </c>
      <c r="S30" s="80">
        <v>0</v>
      </c>
      <c r="T30" s="78">
        <f>SUMPRODUCT(LTA!F30:AJ30,LTA!F$101:AJ$101,LTA!F$104:AJ$104)</f>
        <v>12.57</v>
      </c>
      <c r="U30" s="78">
        <f>SUMPRODUCT(LTA!F30:AJ30,LTA!F$102:AJ$102,LTA!F$104:AJ$104)</f>
        <v>85.36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-105</v>
      </c>
      <c r="AA30" s="117">
        <f>STOA!I30</f>
        <v>189.85</v>
      </c>
      <c r="AB30" s="117">
        <f>-STOA!O30</f>
        <v>0</v>
      </c>
      <c r="AC30">
        <f t="shared" si="0"/>
        <v>12.045088532208059</v>
      </c>
      <c r="AD30">
        <f t="shared" si="1"/>
        <v>1005.1612996295961</v>
      </c>
      <c r="AE30">
        <f>'IDT-1'!C30</f>
        <v>-33.869</v>
      </c>
      <c r="AF30" s="26"/>
      <c r="AG30">
        <f t="shared" si="2"/>
        <v>971.29229962959607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5.79</v>
      </c>
      <c r="I31">
        <f>Bawana_NG!Q31</f>
        <v>47.878034724787589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709.71613159626065</v>
      </c>
      <c r="P31" s="77">
        <v>60.65</v>
      </c>
      <c r="Q31" s="77">
        <v>20.4425394458939</v>
      </c>
      <c r="R31" s="80">
        <v>26.3</v>
      </c>
      <c r="S31" s="80">
        <v>0</v>
      </c>
      <c r="T31" s="78">
        <f>SUMPRODUCT(LTA!F31:AJ31,LTA!F$101:AJ$101,LTA!F$104:AJ$104)</f>
        <v>21.13</v>
      </c>
      <c r="U31" s="78">
        <f>SUMPRODUCT(LTA!F31:AJ31,LTA!F$102:AJ$102,LTA!F$104:AJ$104)</f>
        <v>85.36999999999999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-140</v>
      </c>
      <c r="AA31" s="117">
        <f>STOA!I31</f>
        <v>190.9</v>
      </c>
      <c r="AB31" s="117">
        <f>-STOA!O31</f>
        <v>0</v>
      </c>
      <c r="AC31">
        <f t="shared" si="0"/>
        <v>11.936491538623125</v>
      </c>
      <c r="AD31">
        <f t="shared" si="1"/>
        <v>1023.0625010831807</v>
      </c>
      <c r="AE31">
        <f>'IDT-1'!C31</f>
        <v>-14.394</v>
      </c>
      <c r="AF31" s="26"/>
      <c r="AG31">
        <f t="shared" si="2"/>
        <v>1008.6685010831807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5.79</v>
      </c>
      <c r="I32">
        <f>Bawana_NG!Q32</f>
        <v>47.878034724787589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709.71613159626065</v>
      </c>
      <c r="P32" s="77">
        <v>60.65</v>
      </c>
      <c r="Q32" s="77">
        <v>20.4425394458939</v>
      </c>
      <c r="R32" s="80">
        <v>26.3</v>
      </c>
      <c r="S32" s="80">
        <v>0</v>
      </c>
      <c r="T32" s="78">
        <f>SUMPRODUCT(LTA!F32:AJ32,LTA!F$101:AJ$101,LTA!F$104:AJ$104)</f>
        <v>29.92</v>
      </c>
      <c r="U32" s="78">
        <f>SUMPRODUCT(LTA!F32:AJ32,LTA!F$102:AJ$102,LTA!F$104:AJ$104)</f>
        <v>85.38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-175</v>
      </c>
      <c r="AA32" s="117">
        <f>STOA!I32</f>
        <v>192.12</v>
      </c>
      <c r="AB32" s="117">
        <f>-STOA!O32</f>
        <v>0</v>
      </c>
      <c r="AC32">
        <f t="shared" si="0"/>
        <v>12.291011364288984</v>
      </c>
      <c r="AD32">
        <f t="shared" si="1"/>
        <v>1002.7279812575146</v>
      </c>
      <c r="AE32">
        <f>'IDT-1'!C32</f>
        <v>-0.42299999999999999</v>
      </c>
      <c r="AF32" s="26"/>
      <c r="AG32">
        <f t="shared" si="2"/>
        <v>1002.3049812575146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5.79</v>
      </c>
      <c r="I33">
        <f>Bawana_NG!Q33</f>
        <v>47.878034724787589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709.71613159626065</v>
      </c>
      <c r="P33" s="77">
        <v>60.65</v>
      </c>
      <c r="Q33" s="77">
        <v>20.4425394458939</v>
      </c>
      <c r="R33" s="80">
        <v>26.3</v>
      </c>
      <c r="S33" s="80">
        <v>0</v>
      </c>
      <c r="T33" s="78">
        <f>SUMPRODUCT(LTA!F33:AJ33,LTA!F$101:AJ$101,LTA!F$104:AJ$104)</f>
        <v>40.370000000000005</v>
      </c>
      <c r="U33" s="78">
        <f>SUMPRODUCT(LTA!F33:AJ33,LTA!F$102:AJ$102,LTA!F$104:AJ$104)</f>
        <v>85.38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-185</v>
      </c>
      <c r="AA33" s="117">
        <f>STOA!I33</f>
        <v>195.12</v>
      </c>
      <c r="AB33" s="117">
        <f>-STOA!O33</f>
        <v>0</v>
      </c>
      <c r="AC33">
        <f t="shared" si="0"/>
        <v>12.409371364288987</v>
      </c>
      <c r="AD33">
        <f t="shared" si="1"/>
        <v>1016.0596212575149</v>
      </c>
      <c r="AE33">
        <f>'IDT-1'!C33</f>
        <v>-3.387</v>
      </c>
      <c r="AF33" s="26"/>
      <c r="AG33">
        <f t="shared" si="2"/>
        <v>1012.6726212575149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5.79</v>
      </c>
      <c r="I34">
        <f>Bawana_NG!Q34</f>
        <v>47.878034724787589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699.07979650626078</v>
      </c>
      <c r="P34" s="77">
        <v>60.65</v>
      </c>
      <c r="Q34" s="77">
        <v>20.4425394458939</v>
      </c>
      <c r="R34" s="80">
        <v>26.3</v>
      </c>
      <c r="S34" s="80">
        <v>0</v>
      </c>
      <c r="T34" s="78">
        <f>SUMPRODUCT(LTA!F34:AJ34,LTA!F$101:AJ$101,LTA!F$104:AJ$104)</f>
        <v>52.58</v>
      </c>
      <c r="U34" s="78">
        <f>SUMPRODUCT(LTA!F34:AJ34,LTA!F$102:AJ$102,LTA!F$104:AJ$104)</f>
        <v>85.36999999999999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-185</v>
      </c>
      <c r="AA34" s="117">
        <f>STOA!I34</f>
        <v>199.62</v>
      </c>
      <c r="AB34" s="117">
        <f>-STOA!O34</f>
        <v>0</v>
      </c>
      <c r="AC34">
        <f t="shared" si="0"/>
        <v>12.551512890718941</v>
      </c>
      <c r="AD34">
        <f t="shared" si="1"/>
        <v>1011.9811446410851</v>
      </c>
      <c r="AE34">
        <f>'IDT-1'!C34</f>
        <v>-4.234</v>
      </c>
      <c r="AF34" s="26"/>
      <c r="AG34">
        <f t="shared" si="2"/>
        <v>1007.747144641085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5.46</v>
      </c>
      <c r="I35">
        <f>Bawana_NG!Q35</f>
        <v>47.878034724787589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616.10176213811496</v>
      </c>
      <c r="P35" s="77">
        <v>60.65</v>
      </c>
      <c r="Q35" s="77">
        <v>20.4425394458939</v>
      </c>
      <c r="R35" s="80">
        <v>26.3</v>
      </c>
      <c r="S35" s="80">
        <v>0</v>
      </c>
      <c r="T35" s="78">
        <f>SUMPRODUCT(LTA!F35:AJ35,LTA!F$101:AJ$101,LTA!F$104:AJ$104)</f>
        <v>65.599999999999994</v>
      </c>
      <c r="U35" s="78">
        <f>SUMPRODUCT(LTA!F35:AJ35,LTA!F$102:AJ$102,LTA!F$104:AJ$104)</f>
        <v>85.36999999999999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-210</v>
      </c>
      <c r="AA35" s="117">
        <f>STOA!I35</f>
        <v>201.12</v>
      </c>
      <c r="AB35" s="117">
        <f>-STOA!O35</f>
        <v>0</v>
      </c>
      <c r="AC35">
        <f t="shared" si="0"/>
        <v>12.24783146350121</v>
      </c>
      <c r="AD35">
        <f t="shared" si="1"/>
        <v>957.68679170015685</v>
      </c>
      <c r="AE35">
        <f>'IDT-1'!C35</f>
        <v>0</v>
      </c>
      <c r="AF35" s="26"/>
      <c r="AG35">
        <f t="shared" si="2"/>
        <v>957.68679170015685</v>
      </c>
      <c r="AI35" s="75">
        <f>PXIL!I35</f>
        <v>0</v>
      </c>
      <c r="AJ35" s="75">
        <f>PXIL!O35</f>
        <v>0</v>
      </c>
      <c r="AK35" s="75">
        <f>RTM_IEX!I35</f>
        <v>24.19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5.46</v>
      </c>
      <c r="I36">
        <f>Bawana_NG!Q36</f>
        <v>47.878034724787589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616.09098808936676</v>
      </c>
      <c r="P36" s="77">
        <v>60.65</v>
      </c>
      <c r="Q36" s="77">
        <v>20.4425394458939</v>
      </c>
      <c r="R36" s="80">
        <v>26.3</v>
      </c>
      <c r="S36" s="80">
        <v>0</v>
      </c>
      <c r="T36" s="78">
        <f>SUMPRODUCT(LTA!F36:AJ36,LTA!F$101:AJ$101,LTA!F$104:AJ$104)</f>
        <v>79.44</v>
      </c>
      <c r="U36" s="78">
        <f>SUMPRODUCT(LTA!F36:AJ36,LTA!F$102:AJ$102,LTA!F$104:AJ$104)</f>
        <v>85.36999999999999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-230</v>
      </c>
      <c r="AA36" s="117">
        <f>STOA!I36</f>
        <v>204.12</v>
      </c>
      <c r="AB36" s="117">
        <f>-STOA!O36</f>
        <v>0</v>
      </c>
      <c r="AC36">
        <f t="shared" si="0"/>
        <v>12.445803202316132</v>
      </c>
      <c r="AD36">
        <f t="shared" si="1"/>
        <v>939.8080459125938</v>
      </c>
      <c r="AE36">
        <f>'IDT-1'!C36</f>
        <v>0</v>
      </c>
      <c r="AF36" s="26"/>
      <c r="AG36">
        <f t="shared" si="2"/>
        <v>939.8080459125938</v>
      </c>
      <c r="AI36" s="75">
        <f>PXIL!I36</f>
        <v>0</v>
      </c>
      <c r="AJ36" s="75">
        <f>PXIL!O36</f>
        <v>0</v>
      </c>
      <c r="AK36" s="75">
        <f>RTM_IEX!I36</f>
        <v>9.68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5.46</v>
      </c>
      <c r="I37">
        <f>Bawana_NG!Q37</f>
        <v>47.878034724787589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614.62471347128621</v>
      </c>
      <c r="P37" s="77">
        <v>60.65</v>
      </c>
      <c r="Q37" s="77">
        <v>20.4425394458939</v>
      </c>
      <c r="R37" s="80">
        <v>26.3</v>
      </c>
      <c r="S37" s="80">
        <v>0</v>
      </c>
      <c r="T37" s="78">
        <f>SUMPRODUCT(LTA!F37:AJ37,LTA!F$101:AJ$101,LTA!F$104:AJ$104)</f>
        <v>93.269999999999982</v>
      </c>
      <c r="U37" s="78">
        <f>SUMPRODUCT(LTA!F37:AJ37,LTA!F$102:AJ$102,LTA!F$104:AJ$104)</f>
        <v>85.38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-221.91</v>
      </c>
      <c r="AA37" s="117">
        <f>STOA!I37</f>
        <v>207.12</v>
      </c>
      <c r="AB37" s="117">
        <f>-STOA!O37</f>
        <v>0</v>
      </c>
      <c r="AC37">
        <f t="shared" si="0"/>
        <v>12.424083934022462</v>
      </c>
      <c r="AD37">
        <f t="shared" si="1"/>
        <v>953.61349056280687</v>
      </c>
      <c r="AE37">
        <f>'IDT-1'!C37</f>
        <v>0</v>
      </c>
      <c r="AF37" s="26"/>
      <c r="AG37">
        <f t="shared" si="2"/>
        <v>953.61349056280687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5.46</v>
      </c>
      <c r="I38">
        <f>Bawana_NG!Q38</f>
        <v>47.878034724787589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612.31446459928623</v>
      </c>
      <c r="P38" s="77">
        <v>60.65</v>
      </c>
      <c r="Q38" s="77">
        <v>20.4425394458939</v>
      </c>
      <c r="R38" s="80">
        <v>26.3</v>
      </c>
      <c r="S38" s="80">
        <v>0</v>
      </c>
      <c r="T38" s="78">
        <f>SUMPRODUCT(LTA!F38:AJ38,LTA!F$101:AJ$101,LTA!F$104:AJ$104)</f>
        <v>102.08</v>
      </c>
      <c r="U38" s="78">
        <f>SUMPRODUCT(LTA!F38:AJ38,LTA!F$102:AJ$102,LTA!F$104:AJ$104)</f>
        <v>85.36999999999999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-215</v>
      </c>
      <c r="AA38" s="117">
        <f>STOA!I38</f>
        <v>210.12</v>
      </c>
      <c r="AB38" s="117">
        <f>-STOA!O38</f>
        <v>0</v>
      </c>
      <c r="AC38">
        <f t="shared" si="0"/>
        <v>12.446245882770494</v>
      </c>
      <c r="AD38">
        <f t="shared" si="1"/>
        <v>969.9910797420589</v>
      </c>
      <c r="AE38">
        <f>'IDT-1'!C38</f>
        <v>0</v>
      </c>
      <c r="AF38" s="26"/>
      <c r="AG38">
        <f t="shared" si="2"/>
        <v>969.9910797420589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19.28</v>
      </c>
      <c r="H39">
        <f>PPCL_Spot!Q39</f>
        <v>5.46</v>
      </c>
      <c r="I39">
        <f>Bawana_NG!Q39</f>
        <v>47.878034724787589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610.70307186285504</v>
      </c>
      <c r="P39" s="77">
        <v>60.65</v>
      </c>
      <c r="Q39" s="77">
        <v>20.4425394458939</v>
      </c>
      <c r="R39" s="80">
        <v>26.3</v>
      </c>
      <c r="S39" s="80">
        <v>0</v>
      </c>
      <c r="T39" s="78">
        <f>SUMPRODUCT(LTA!F39:AJ39,LTA!F$101:AJ$101,LTA!F$104:AJ$104)</f>
        <v>116.32</v>
      </c>
      <c r="U39" s="78">
        <f>SUMPRODUCT(LTA!F39:AJ39,LTA!F$102:AJ$102,LTA!F$104:AJ$104)</f>
        <v>85.36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-192</v>
      </c>
      <c r="AA39" s="117">
        <f>STOA!I39</f>
        <v>213.12</v>
      </c>
      <c r="AB39" s="117">
        <f>-STOA!O39</f>
        <v>0</v>
      </c>
      <c r="AC39">
        <f t="shared" si="0"/>
        <v>12.375845171646027</v>
      </c>
      <c r="AD39">
        <f t="shared" si="1"/>
        <v>1008.2655965765955</v>
      </c>
      <c r="AE39">
        <f>'IDT-1'!C39</f>
        <v>0</v>
      </c>
      <c r="AF39" s="26"/>
      <c r="AG39">
        <f t="shared" si="2"/>
        <v>1008.2655965765955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19.28</v>
      </c>
      <c r="H40">
        <f>PPCL_Spot!Q40</f>
        <v>5.46</v>
      </c>
      <c r="I40">
        <f>Bawana_NG!Q40</f>
        <v>47.878034724787589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610.70307186285504</v>
      </c>
      <c r="P40" s="77">
        <v>60.65</v>
      </c>
      <c r="Q40" s="77">
        <v>20.4425394458939</v>
      </c>
      <c r="R40" s="80">
        <v>26.3</v>
      </c>
      <c r="S40" s="80">
        <v>0</v>
      </c>
      <c r="T40" s="78">
        <f>SUMPRODUCT(LTA!F40:AJ40,LTA!F$101:AJ$101,LTA!F$104:AJ$104)</f>
        <v>124.30000000000001</v>
      </c>
      <c r="U40" s="78">
        <f>SUMPRODUCT(LTA!F40:AJ40,LTA!F$102:AJ$102,LTA!F$104:AJ$104)</f>
        <v>85.339999999999989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-245</v>
      </c>
      <c r="AA40" s="117">
        <f>STOA!I40</f>
        <v>215.22</v>
      </c>
      <c r="AB40" s="117">
        <f>-STOA!O40</f>
        <v>0</v>
      </c>
      <c r="AC40">
        <f t="shared" si="0"/>
        <v>13.445665930322379</v>
      </c>
      <c r="AD40">
        <f t="shared" si="1"/>
        <v>1022.2957758179192</v>
      </c>
      <c r="AE40">
        <f>'IDT-1'!C40</f>
        <v>-10.161</v>
      </c>
      <c r="AF40" s="26"/>
      <c r="AG40">
        <f t="shared" si="2"/>
        <v>1012.1347758179193</v>
      </c>
      <c r="AI40" s="75">
        <f>PXIL!I40</f>
        <v>0</v>
      </c>
      <c r="AJ40" s="75">
        <f>PXIL!O40</f>
        <v>0</v>
      </c>
      <c r="AK40" s="75">
        <f>RTM_IEX!I40</f>
        <v>58.04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19.28</v>
      </c>
      <c r="H41">
        <f>PPCL_Spot!Q41</f>
        <v>5.46</v>
      </c>
      <c r="I41">
        <f>Bawana_NG!Q41</f>
        <v>47.878034724787589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609.99739771540192</v>
      </c>
      <c r="P41" s="77">
        <v>60.65</v>
      </c>
      <c r="Q41" s="77">
        <v>20.4425394458939</v>
      </c>
      <c r="R41" s="80">
        <v>26.3</v>
      </c>
      <c r="S41" s="80">
        <v>0</v>
      </c>
      <c r="T41" s="78">
        <f>SUMPRODUCT(LTA!F41:AJ41,LTA!F$101:AJ$101,LTA!F$104:AJ$104)</f>
        <v>132.57</v>
      </c>
      <c r="U41" s="78">
        <f>SUMPRODUCT(LTA!F41:AJ41,LTA!F$102:AJ$102,LTA!F$104:AJ$104)</f>
        <v>85.31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-245</v>
      </c>
      <c r="AA41" s="117">
        <f>STOA!I41</f>
        <v>217.62</v>
      </c>
      <c r="AB41" s="117">
        <f>-STOA!O41</f>
        <v>0</v>
      </c>
      <c r="AC41">
        <f t="shared" si="0"/>
        <v>13.53308799782479</v>
      </c>
      <c r="AD41">
        <f t="shared" si="1"/>
        <v>1032.1426796029634</v>
      </c>
      <c r="AE41">
        <f>'IDT-1'!C41</f>
        <v>0</v>
      </c>
      <c r="AF41" s="26"/>
      <c r="AG41">
        <f t="shared" si="2"/>
        <v>1032.1426796029634</v>
      </c>
      <c r="AI41" s="75">
        <f>PXIL!I41</f>
        <v>0</v>
      </c>
      <c r="AJ41" s="75">
        <f>PXIL!O41</f>
        <v>0</v>
      </c>
      <c r="AK41" s="75">
        <f>RTM_IEX!I41</f>
        <v>58.04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19.28</v>
      </c>
      <c r="H42">
        <f>PPCL_Spot!Q42</f>
        <v>5.46</v>
      </c>
      <c r="I42">
        <f>Bawana_NG!Q42</f>
        <v>47.878034724787589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612.03216631540192</v>
      </c>
      <c r="P42" s="77">
        <v>60.65</v>
      </c>
      <c r="Q42" s="77">
        <v>20.4425394458939</v>
      </c>
      <c r="R42" s="80">
        <v>26.3</v>
      </c>
      <c r="S42" s="80">
        <v>0</v>
      </c>
      <c r="T42" s="78">
        <f>SUMPRODUCT(LTA!F42:AJ42,LTA!F$101:AJ$101,LTA!F$104:AJ$104)</f>
        <v>139.02999999999997</v>
      </c>
      <c r="U42" s="78">
        <f>SUMPRODUCT(LTA!F42:AJ42,LTA!F$102:AJ$102,LTA!F$104:AJ$104)</f>
        <v>85.36999999999999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-225</v>
      </c>
      <c r="AA42" s="117">
        <f>STOA!I42</f>
        <v>220.02</v>
      </c>
      <c r="AB42" s="117">
        <f>-STOA!O42</f>
        <v>0</v>
      </c>
      <c r="AC42">
        <f t="shared" si="0"/>
        <v>13.366919411060886</v>
      </c>
      <c r="AD42">
        <f t="shared" si="1"/>
        <v>1053.6036167897273</v>
      </c>
      <c r="AE42">
        <f>'IDT-1'!C42</f>
        <v>-5.9269999999999996</v>
      </c>
      <c r="AF42" s="26"/>
      <c r="AG42">
        <f t="shared" si="2"/>
        <v>1047.6766167897274</v>
      </c>
      <c r="AI42" s="75">
        <f>PXIL!I42</f>
        <v>0</v>
      </c>
      <c r="AJ42" s="75">
        <f>PXIL!O42</f>
        <v>0</v>
      </c>
      <c r="AK42" s="75">
        <f>RTM_IEX!I42</f>
        <v>48.38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7.1277957147050186</v>
      </c>
      <c r="F43">
        <f>GT_Spot!Q43</f>
        <v>0</v>
      </c>
      <c r="G43">
        <f>PPCL_NG!Q43</f>
        <v>19.28</v>
      </c>
      <c r="H43">
        <f>PPCL_Spot!Q43</f>
        <v>5.46</v>
      </c>
      <c r="I43">
        <f>Bawana_NG!Q43</f>
        <v>47.09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613.11085749868494</v>
      </c>
      <c r="P43" s="77">
        <v>60.65</v>
      </c>
      <c r="Q43" s="77">
        <v>20.4425394458939</v>
      </c>
      <c r="R43" s="80">
        <v>26.3</v>
      </c>
      <c r="S43" s="80">
        <v>0</v>
      </c>
      <c r="T43" s="78">
        <f>SUMPRODUCT(LTA!F43:AJ43,LTA!F$101:AJ$101,LTA!F$104:AJ$104)</f>
        <v>145.32000000000002</v>
      </c>
      <c r="U43" s="78">
        <f>SUMPRODUCT(LTA!F43:AJ43,LTA!F$102:AJ$102,LTA!F$104:AJ$104)</f>
        <v>85.36999999999999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-172</v>
      </c>
      <c r="AA43" s="117">
        <f>STOA!I43</f>
        <v>222.12</v>
      </c>
      <c r="AB43" s="117">
        <f>-STOA!O43</f>
        <v>0</v>
      </c>
      <c r="AC43">
        <f t="shared" si="0"/>
        <v>12.972680429219293</v>
      </c>
      <c r="AD43">
        <f t="shared" si="1"/>
        <v>1115.6685122300644</v>
      </c>
      <c r="AE43">
        <f>'IDT-1'!C43</f>
        <v>-17.358000000000001</v>
      </c>
      <c r="AF43" s="26"/>
      <c r="AG43">
        <f t="shared" si="2"/>
        <v>1098.3105122300644</v>
      </c>
      <c r="AI43" s="75">
        <f>PXIL!I43</f>
        <v>0</v>
      </c>
      <c r="AJ43" s="75">
        <f>PXIL!O43</f>
        <v>0</v>
      </c>
      <c r="AK43" s="75">
        <f>RTM_IEX!I43</f>
        <v>48.37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19.28</v>
      </c>
      <c r="H44">
        <f>PPCL_Spot!Q44</f>
        <v>5.46</v>
      </c>
      <c r="I44">
        <f>Bawana_NG!Q44</f>
        <v>47.09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613.11085749868494</v>
      </c>
      <c r="P44" s="77">
        <v>60.65</v>
      </c>
      <c r="Q44" s="77">
        <v>20.4425394458939</v>
      </c>
      <c r="R44" s="80">
        <v>26.3</v>
      </c>
      <c r="S44" s="80">
        <v>0</v>
      </c>
      <c r="T44" s="78">
        <f>SUMPRODUCT(LTA!F44:AJ44,LTA!F$101:AJ$101,LTA!F$104:AJ$104)</f>
        <v>149.35</v>
      </c>
      <c r="U44" s="78">
        <f>SUMPRODUCT(LTA!F44:AJ44,LTA!F$102:AJ$102,LTA!F$104:AJ$104)</f>
        <v>83.74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-152</v>
      </c>
      <c r="AA44" s="117">
        <f>STOA!I44</f>
        <v>222.12</v>
      </c>
      <c r="AB44" s="117">
        <f>-STOA!O44</f>
        <v>0</v>
      </c>
      <c r="AC44">
        <f t="shared" si="0"/>
        <v>12.858829878775389</v>
      </c>
      <c r="AD44">
        <f t="shared" si="1"/>
        <v>1143.0223627805085</v>
      </c>
      <c r="AE44">
        <f>'IDT-1'!C44</f>
        <v>-29.635000000000002</v>
      </c>
      <c r="AF44" s="26"/>
      <c r="AG44">
        <f t="shared" si="2"/>
        <v>1113.3873627805085</v>
      </c>
      <c r="AI44" s="75">
        <f>PXIL!I44</f>
        <v>0</v>
      </c>
      <c r="AJ44" s="75">
        <f>PXIL!O44</f>
        <v>0</v>
      </c>
      <c r="AK44" s="75">
        <f>RTM_IEX!I44</f>
        <v>53.21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18.132993890020366</v>
      </c>
      <c r="F45">
        <f>GT_Spot!Q45</f>
        <v>0</v>
      </c>
      <c r="G45">
        <f>PPCL_NG!Q45</f>
        <v>19.28</v>
      </c>
      <c r="H45">
        <f>PPCL_Spot!Q45</f>
        <v>17.350000000000001</v>
      </c>
      <c r="I45">
        <f>Bawana_NG!Q45</f>
        <v>47.09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605.47253284598605</v>
      </c>
      <c r="P45" s="77">
        <v>60.65</v>
      </c>
      <c r="Q45" s="77">
        <v>20.4425394458939</v>
      </c>
      <c r="R45" s="80">
        <v>26.3</v>
      </c>
      <c r="S45" s="80">
        <v>0</v>
      </c>
      <c r="T45" s="78">
        <f>SUMPRODUCT(LTA!F45:AJ45,LTA!F$101:AJ$101,LTA!F$104:AJ$104)</f>
        <v>149.29000000000002</v>
      </c>
      <c r="U45" s="78">
        <f>SUMPRODUCT(LTA!F45:AJ45,LTA!F$102:AJ$102,LTA!F$104:AJ$104)</f>
        <v>83.71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-90</v>
      </c>
      <c r="AA45" s="117">
        <f>STOA!I45</f>
        <v>223.62</v>
      </c>
      <c r="AB45" s="117">
        <f>-STOA!O45</f>
        <v>0</v>
      </c>
      <c r="AC45">
        <f t="shared" si="0"/>
        <v>12.11997837223123</v>
      </c>
      <c r="AD45">
        <f t="shared" si="1"/>
        <v>1154.2180878096688</v>
      </c>
      <c r="AE45">
        <f>'IDT-1'!C45</f>
        <v>-61.444000000000003</v>
      </c>
      <c r="AF45" s="26"/>
      <c r="AG45">
        <f t="shared" si="2"/>
        <v>1092.7740878096688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19.28</v>
      </c>
      <c r="H46">
        <f>PPCL_Spot!Q46</f>
        <v>5.46</v>
      </c>
      <c r="I46">
        <f>Bawana_NG!Q46</f>
        <v>47.09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602.97134523709713</v>
      </c>
      <c r="P46" s="77">
        <v>60.65</v>
      </c>
      <c r="Q46" s="77">
        <v>20.4425394458939</v>
      </c>
      <c r="R46" s="80">
        <v>26.3</v>
      </c>
      <c r="S46" s="80">
        <v>0</v>
      </c>
      <c r="T46" s="78">
        <f>SUMPRODUCT(LTA!F46:AJ46,LTA!F$101:AJ$101,LTA!F$104:AJ$104)</f>
        <v>152.01</v>
      </c>
      <c r="U46" s="78">
        <f>SUMPRODUCT(LTA!F46:AJ46,LTA!F$102:AJ$102,LTA!F$104:AJ$104)</f>
        <v>83.699999999999989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-32</v>
      </c>
      <c r="AA46" s="117">
        <f>STOA!I46</f>
        <v>223.62</v>
      </c>
      <c r="AB46" s="117">
        <f>-STOA!O46</f>
        <v>0</v>
      </c>
      <c r="AC46">
        <f t="shared" si="0"/>
        <v>11.272234868209976</v>
      </c>
      <c r="AD46">
        <f t="shared" si="1"/>
        <v>1205.379445529486</v>
      </c>
      <c r="AE46">
        <f>'IDT-1'!C46</f>
        <v>-78</v>
      </c>
      <c r="AF46" s="26"/>
      <c r="AG46">
        <f t="shared" si="2"/>
        <v>1127.379445529486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7.0486846084064103</v>
      </c>
      <c r="F47">
        <f>GT_Spot!Q47</f>
        <v>0</v>
      </c>
      <c r="G47">
        <f>PPCL_NG!Q47</f>
        <v>19.28</v>
      </c>
      <c r="H47">
        <f>PPCL_Spot!Q47</f>
        <v>5.46</v>
      </c>
      <c r="I47">
        <f>Bawana_NG!Q47</f>
        <v>47.09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600.46607896039848</v>
      </c>
      <c r="P47" s="77">
        <v>60.65</v>
      </c>
      <c r="Q47" s="77">
        <v>20.4425394458939</v>
      </c>
      <c r="R47" s="80">
        <v>26.3</v>
      </c>
      <c r="S47" s="80">
        <v>0</v>
      </c>
      <c r="T47" s="78">
        <f>SUMPRODUCT(LTA!F47:AJ47,LTA!F$101:AJ$101,LTA!F$104:AJ$104)</f>
        <v>154.44</v>
      </c>
      <c r="U47" s="78">
        <f>SUMPRODUCT(LTA!F47:AJ47,LTA!F$102:AJ$102,LTA!F$104:AJ$104)</f>
        <v>83.69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-45.2</v>
      </c>
      <c r="AA47" s="117">
        <f>STOA!I47</f>
        <v>223.62</v>
      </c>
      <c r="AB47" s="117">
        <f>-STOA!O47</f>
        <v>0</v>
      </c>
      <c r="AC47">
        <f t="shared" si="0"/>
        <v>11.558259630532577</v>
      </c>
      <c r="AD47">
        <f t="shared" si="1"/>
        <v>1211.0790433841662</v>
      </c>
      <c r="AE47">
        <f>'IDT-1'!C47</f>
        <v>-83</v>
      </c>
      <c r="AF47" s="26"/>
      <c r="AG47">
        <f t="shared" si="2"/>
        <v>1128.0790433841662</v>
      </c>
      <c r="AI47" s="75">
        <f>PXIL!I47</f>
        <v>0</v>
      </c>
      <c r="AJ47" s="75">
        <f>PXIL!O47</f>
        <v>0</v>
      </c>
      <c r="AK47" s="75">
        <f>RTM_IEX!I47</f>
        <v>19.350000000000001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7.0486846084064103</v>
      </c>
      <c r="F48">
        <f>GT_Spot!Q48</f>
        <v>0</v>
      </c>
      <c r="G48">
        <f>PPCL_NG!Q48</f>
        <v>19.28</v>
      </c>
      <c r="H48">
        <f>PPCL_Spot!Q48</f>
        <v>5.46</v>
      </c>
      <c r="I48">
        <f>Bawana_NG!Q48</f>
        <v>47.09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600.46607896039848</v>
      </c>
      <c r="P48" s="77">
        <v>60.65</v>
      </c>
      <c r="Q48" s="77">
        <v>20.4425394458939</v>
      </c>
      <c r="R48" s="80">
        <v>26.3</v>
      </c>
      <c r="S48" s="80">
        <v>0</v>
      </c>
      <c r="T48" s="78">
        <f>SUMPRODUCT(LTA!F48:AJ48,LTA!F$101:AJ$101,LTA!F$104:AJ$104)</f>
        <v>155.46</v>
      </c>
      <c r="U48" s="78">
        <f>SUMPRODUCT(LTA!F48:AJ48,LTA!F$102:AJ$102,LTA!F$104:AJ$104)</f>
        <v>83.679999999999993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-82</v>
      </c>
      <c r="AA48" s="117">
        <f>STOA!I48</f>
        <v>225.12</v>
      </c>
      <c r="AB48" s="117">
        <f>-STOA!O48</f>
        <v>0</v>
      </c>
      <c r="AC48">
        <f t="shared" si="0"/>
        <v>12.077342723349368</v>
      </c>
      <c r="AD48">
        <f t="shared" si="1"/>
        <v>1195.6199602913496</v>
      </c>
      <c r="AE48">
        <f>'IDT-1'!C48</f>
        <v>-69</v>
      </c>
      <c r="AF48" s="26"/>
      <c r="AG48">
        <f t="shared" si="2"/>
        <v>1126.6199602913496</v>
      </c>
      <c r="AI48" s="75">
        <f>PXIL!I48</f>
        <v>0</v>
      </c>
      <c r="AJ48" s="75">
        <f>PXIL!O48</f>
        <v>0</v>
      </c>
      <c r="AK48" s="75">
        <f>RTM_IEX!I48</f>
        <v>38.700000000000003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7.0486846084064103</v>
      </c>
      <c r="F49">
        <f>GT_Spot!Q49</f>
        <v>0</v>
      </c>
      <c r="G49">
        <f>PPCL_NG!Q49</f>
        <v>19.28</v>
      </c>
      <c r="H49">
        <f>PPCL_Spot!Q49</f>
        <v>5.46</v>
      </c>
      <c r="I49">
        <f>Bawana_NG!Q49</f>
        <v>47.94200981008678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605.89503536200095</v>
      </c>
      <c r="P49" s="77">
        <v>60.65</v>
      </c>
      <c r="Q49" s="77">
        <v>20.4425394458939</v>
      </c>
      <c r="R49" s="80">
        <v>26.3</v>
      </c>
      <c r="S49" s="80">
        <v>0</v>
      </c>
      <c r="T49" s="78">
        <f>SUMPRODUCT(LTA!F49:AJ49,LTA!F$101:AJ$101,LTA!F$104:AJ$104)</f>
        <v>157.91999999999999</v>
      </c>
      <c r="U49" s="78">
        <f>SUMPRODUCT(LTA!F49:AJ49,LTA!F$102:AJ$102,LTA!F$104:AJ$104)</f>
        <v>83.71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-130</v>
      </c>
      <c r="AA49" s="117">
        <f>STOA!I49</f>
        <v>225.12</v>
      </c>
      <c r="AB49" s="117">
        <f>-STOA!O49</f>
        <v>0</v>
      </c>
      <c r="AC49">
        <f t="shared" si="0"/>
        <v>12.836053347077605</v>
      </c>
      <c r="AD49">
        <f t="shared" si="1"/>
        <v>1184.6522158793105</v>
      </c>
      <c r="AE49">
        <f>'IDT-1'!C49</f>
        <v>-39.295000000000002</v>
      </c>
      <c r="AF49" s="26"/>
      <c r="AG49">
        <f t="shared" si="2"/>
        <v>1145.3572158793104</v>
      </c>
      <c r="AI49" s="75">
        <f>PXIL!I49</f>
        <v>0</v>
      </c>
      <c r="AJ49" s="75">
        <f>PXIL!O49</f>
        <v>0</v>
      </c>
      <c r="AK49" s="75">
        <f>RTM_IEX!I49</f>
        <v>67.72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17.602425876010777</v>
      </c>
      <c r="F50">
        <f>GT_Spot!Q50</f>
        <v>0</v>
      </c>
      <c r="G50">
        <f>PPCL_NG!Q50</f>
        <v>19.28</v>
      </c>
      <c r="H50">
        <f>PPCL_Spot!Q50</f>
        <v>17.350000000000001</v>
      </c>
      <c r="I50">
        <f>Bawana_NG!Q50</f>
        <v>47.94200981008678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609.15066512200099</v>
      </c>
      <c r="P50" s="77">
        <v>60.65</v>
      </c>
      <c r="Q50" s="77">
        <v>20.4425394458939</v>
      </c>
      <c r="R50" s="80">
        <v>26.3</v>
      </c>
      <c r="S50" s="80">
        <v>0</v>
      </c>
      <c r="T50" s="78">
        <f>SUMPRODUCT(LTA!F50:AJ50,LTA!F$101:AJ$101,LTA!F$104:AJ$104)</f>
        <v>158.19999999999999</v>
      </c>
      <c r="U50" s="78">
        <f>SUMPRODUCT(LTA!F50:AJ50,LTA!F$102:AJ$102,LTA!F$104:AJ$104)</f>
        <v>83.77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-72</v>
      </c>
      <c r="AA50" s="117">
        <f>STOA!I50</f>
        <v>226.62</v>
      </c>
      <c r="AB50" s="117">
        <f>-STOA!O50</f>
        <v>0</v>
      </c>
      <c r="AC50">
        <f t="shared" si="0"/>
        <v>12.308092415833196</v>
      </c>
      <c r="AD50">
        <f t="shared" si="1"/>
        <v>1241.6995478381591</v>
      </c>
      <c r="AE50">
        <f>'IDT-1'!C50</f>
        <v>-63.47</v>
      </c>
      <c r="AF50" s="26"/>
      <c r="AG50">
        <f t="shared" si="2"/>
        <v>1178.2295478381591</v>
      </c>
      <c r="AI50" s="75">
        <f>PXIL!I50</f>
        <v>0</v>
      </c>
      <c r="AJ50" s="75">
        <f>PXIL!O50</f>
        <v>0</v>
      </c>
      <c r="AK50" s="75">
        <f>RTM_IEX!I50</f>
        <v>38.700000000000003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7.0486846084064103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47.09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657.19687622211529</v>
      </c>
      <c r="P51" s="77">
        <v>60.65</v>
      </c>
      <c r="Q51" s="77">
        <v>20.4425394458939</v>
      </c>
      <c r="R51" s="80">
        <v>26.3</v>
      </c>
      <c r="S51" s="80">
        <v>0</v>
      </c>
      <c r="T51" s="78">
        <f>SUMPRODUCT(LTA!F51:AJ51,LTA!F$101:AJ$101,LTA!F$104:AJ$104)</f>
        <v>158.83999999999997</v>
      </c>
      <c r="U51" s="78">
        <f>SUMPRODUCT(LTA!F51:AJ51,LTA!F$102:AJ$102,LTA!F$104:AJ$104)</f>
        <v>83.78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-56.6</v>
      </c>
      <c r="AA51" s="117">
        <f>STOA!I51</f>
        <v>228.12</v>
      </c>
      <c r="AB51" s="117">
        <f>-STOA!O51</f>
        <v>0</v>
      </c>
      <c r="AC51">
        <f t="shared" si="0"/>
        <v>12.489141300188709</v>
      </c>
      <c r="AD51">
        <f t="shared" si="1"/>
        <v>1293.0289589762265</v>
      </c>
      <c r="AE51">
        <f>'IDT-1'!C51</f>
        <v>-55.957999999999998</v>
      </c>
      <c r="AF51" s="26"/>
      <c r="AG51">
        <f t="shared" si="2"/>
        <v>1237.0709589762264</v>
      </c>
      <c r="AI51" s="75">
        <f>PXIL!I51</f>
        <v>0</v>
      </c>
      <c r="AJ51" s="75">
        <f>PXIL!O51</f>
        <v>0</v>
      </c>
      <c r="AK51" s="75">
        <f>RTM_IEX!I51</f>
        <v>48.37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17.602425876010777</v>
      </c>
      <c r="F52">
        <f>GT_Spot!Q52</f>
        <v>0</v>
      </c>
      <c r="G52">
        <f>PPCL_NG!Q52</f>
        <v>19.28</v>
      </c>
      <c r="H52">
        <f>PPCL_Spot!Q52</f>
        <v>15.31</v>
      </c>
      <c r="I52">
        <f>Bawana_NG!Q52</f>
        <v>47.09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667.057515157784</v>
      </c>
      <c r="P52" s="77">
        <v>60.65</v>
      </c>
      <c r="Q52" s="77">
        <v>20.4425394458939</v>
      </c>
      <c r="R52" s="80">
        <v>26.3</v>
      </c>
      <c r="S52" s="80">
        <v>0</v>
      </c>
      <c r="T52" s="78">
        <f>SUMPRODUCT(LTA!F52:AJ52,LTA!F$101:AJ$101,LTA!F$104:AJ$104)</f>
        <v>158.65</v>
      </c>
      <c r="U52" s="78">
        <f>SUMPRODUCT(LTA!F52:AJ52,LTA!F$102:AJ$102,LTA!F$104:AJ$104)</f>
        <v>83.8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-102</v>
      </c>
      <c r="AA52" s="117">
        <f>STOA!I52</f>
        <v>228.12</v>
      </c>
      <c r="AB52" s="117">
        <f>-STOA!O52</f>
        <v>0</v>
      </c>
      <c r="AC52">
        <f t="shared" si="0"/>
        <v>12.905710835485184</v>
      </c>
      <c r="AD52">
        <f t="shared" si="1"/>
        <v>1248.7467696442034</v>
      </c>
      <c r="AE52">
        <f>'IDT-1'!C52</f>
        <v>-30.591999999999999</v>
      </c>
      <c r="AF52" s="26"/>
      <c r="AG52">
        <f t="shared" si="2"/>
        <v>1218.1547696442033</v>
      </c>
      <c r="AI52" s="75">
        <f>PXIL!I52</f>
        <v>0</v>
      </c>
      <c r="AJ52" s="75">
        <f>PXIL!O52</f>
        <v>0</v>
      </c>
      <c r="AK52" s="75">
        <f>RTM_IEX!I52</f>
        <v>19.350000000000001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7.0486846084064103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690.02576078081972</v>
      </c>
      <c r="P53" s="77">
        <v>60.65</v>
      </c>
      <c r="Q53" s="77">
        <v>20.4425394458939</v>
      </c>
      <c r="R53" s="80">
        <v>26.3</v>
      </c>
      <c r="S53" s="80">
        <v>0</v>
      </c>
      <c r="T53" s="78">
        <f>SUMPRODUCT(LTA!F53:AJ53,LTA!F$101:AJ$101,LTA!F$104:AJ$104)</f>
        <v>159.27000000000001</v>
      </c>
      <c r="U53" s="78">
        <f>SUMPRODUCT(LTA!F53:AJ53,LTA!F$102:AJ$102,LTA!F$104:AJ$104)</f>
        <v>83.69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-77</v>
      </c>
      <c r="AA53" s="117">
        <f>STOA!I53</f>
        <v>228.12</v>
      </c>
      <c r="AB53" s="117">
        <f>-STOA!O53</f>
        <v>0</v>
      </c>
      <c r="AC53">
        <f t="shared" si="0"/>
        <v>12.901949285758098</v>
      </c>
      <c r="AD53">
        <f t="shared" si="1"/>
        <v>1298.5450355493622</v>
      </c>
      <c r="AE53">
        <f>'IDT-1'!C53</f>
        <v>-55</v>
      </c>
      <c r="AF53" s="26"/>
      <c r="AG53">
        <f t="shared" si="2"/>
        <v>1243.5450355493622</v>
      </c>
      <c r="AI53" s="75">
        <f>PXIL!I53</f>
        <v>0</v>
      </c>
      <c r="AJ53" s="75">
        <f>PXIL!O53</f>
        <v>0</v>
      </c>
      <c r="AK53" s="75">
        <f>RTM_IEX!I53</f>
        <v>38.700000000000003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7.0486846084064103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677.19778878264492</v>
      </c>
      <c r="P54" s="77">
        <v>60.65</v>
      </c>
      <c r="Q54" s="77">
        <v>20.4425394458939</v>
      </c>
      <c r="R54" s="80">
        <v>26.3</v>
      </c>
      <c r="S54" s="80">
        <v>0</v>
      </c>
      <c r="T54" s="78">
        <f>SUMPRODUCT(LTA!F54:AJ54,LTA!F$101:AJ$101,LTA!F$104:AJ$104)</f>
        <v>159.89999999999998</v>
      </c>
      <c r="U54" s="78">
        <f>SUMPRODUCT(LTA!F54:AJ54,LTA!F$102:AJ$102,LTA!F$104:AJ$104)</f>
        <v>83.71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-22</v>
      </c>
      <c r="AA54" s="117">
        <f>STOA!I54</f>
        <v>228.12</v>
      </c>
      <c r="AB54" s="117">
        <f>-STOA!O54</f>
        <v>0</v>
      </c>
      <c r="AC54">
        <f t="shared" si="0"/>
        <v>11.965926118453416</v>
      </c>
      <c r="AD54">
        <f t="shared" si="1"/>
        <v>1303.6030867184918</v>
      </c>
      <c r="AE54">
        <f>'IDT-1'!C54</f>
        <v>-53</v>
      </c>
      <c r="AF54" s="26"/>
      <c r="AG54">
        <f t="shared" si="2"/>
        <v>1250.6030867184918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7.0486846084064103</v>
      </c>
      <c r="F55">
        <f>GT_Spot!Q55</f>
        <v>0</v>
      </c>
      <c r="G55">
        <f>PPCL_NG!Q55</f>
        <v>19.28</v>
      </c>
      <c r="H55">
        <f>PPCL_Spot!Q55</f>
        <v>4.8383872042652447</v>
      </c>
      <c r="I55">
        <f>Bawana_NG!Q55</f>
        <v>49.350000000000009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671.54285594543501</v>
      </c>
      <c r="P55" s="77">
        <v>60.65311745052685</v>
      </c>
      <c r="Q55" s="77">
        <v>20.443217377616872</v>
      </c>
      <c r="R55" s="80">
        <v>26.3</v>
      </c>
      <c r="S55" s="80">
        <v>0</v>
      </c>
      <c r="T55" s="78">
        <f>SUMPRODUCT(LTA!F55:AJ55,LTA!F$101:AJ$101,LTA!F$104:AJ$104)</f>
        <v>148.61999999999998</v>
      </c>
      <c r="U55" s="78">
        <f>SUMPRODUCT(LTA!F55:AJ55,LTA!F$102:AJ$102,LTA!F$104:AJ$104)</f>
        <v>83.72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-62.76</v>
      </c>
      <c r="AA55" s="117">
        <f>STOA!I55</f>
        <v>228.12</v>
      </c>
      <c r="AB55" s="117">
        <f>-STOA!O55</f>
        <v>0</v>
      </c>
      <c r="AC55">
        <f t="shared" si="0"/>
        <v>12.722898300428092</v>
      </c>
      <c r="AD55">
        <f t="shared" si="1"/>
        <v>1182.4333642858221</v>
      </c>
      <c r="AE55">
        <f>'IDT-1'!C55</f>
        <v>-10</v>
      </c>
      <c r="AF55" s="26"/>
      <c r="AG55">
        <f t="shared" si="2"/>
        <v>1172.4333642858221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7.0486846084064103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49.350000000000009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667.00903424984608</v>
      </c>
      <c r="P56" s="77">
        <v>60.65311745052685</v>
      </c>
      <c r="Q56" s="77">
        <v>20.443217377616872</v>
      </c>
      <c r="R56" s="80">
        <v>26.3</v>
      </c>
      <c r="S56" s="80">
        <v>0</v>
      </c>
      <c r="T56" s="78">
        <f>SUMPRODUCT(LTA!F56:AJ56,LTA!F$101:AJ$101,LTA!F$104:AJ$104)</f>
        <v>148.15999999999997</v>
      </c>
      <c r="U56" s="78">
        <f>SUMPRODUCT(LTA!F56:AJ56,LTA!F$102:AJ$102,LTA!F$104:AJ$104)</f>
        <v>83.71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-67</v>
      </c>
      <c r="AA56" s="117">
        <f>STOA!I56</f>
        <v>228.12</v>
      </c>
      <c r="AB56" s="117">
        <f>-STOA!O56</f>
        <v>0</v>
      </c>
      <c r="AC56">
        <f t="shared" si="0"/>
        <v>12.345048766871281</v>
      </c>
      <c r="AD56">
        <f t="shared" si="1"/>
        <v>1215.7290049195251</v>
      </c>
      <c r="AE56">
        <f>'IDT-1'!C56</f>
        <v>-15</v>
      </c>
      <c r="AF56" s="26"/>
      <c r="AG56">
        <f t="shared" si="2"/>
        <v>1200.7290049195251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7.0486846084064103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49.350000000000009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667.07239299423316</v>
      </c>
      <c r="P57" s="77">
        <v>60.65311745052685</v>
      </c>
      <c r="Q57" s="77">
        <v>20.443217377616872</v>
      </c>
      <c r="R57" s="80">
        <v>26.3</v>
      </c>
      <c r="S57" s="80">
        <v>0</v>
      </c>
      <c r="T57" s="78">
        <f>SUMPRODUCT(LTA!F57:AJ57,LTA!F$101:AJ$101,LTA!F$104:AJ$104)</f>
        <v>143.16</v>
      </c>
      <c r="U57" s="78">
        <f>SUMPRODUCT(LTA!F57:AJ57,LTA!F$102:AJ$102,LTA!F$104:AJ$104)</f>
        <v>83.699999999999989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-67</v>
      </c>
      <c r="AA57" s="117">
        <f>STOA!I57</f>
        <v>228.12</v>
      </c>
      <c r="AB57" s="117">
        <f>-STOA!O57</f>
        <v>0</v>
      </c>
      <c r="AC57">
        <f t="shared" si="0"/>
        <v>12.479080874265794</v>
      </c>
      <c r="AD57">
        <f t="shared" si="1"/>
        <v>1190.6483315565176</v>
      </c>
      <c r="AE57">
        <f>'IDT-1'!C57</f>
        <v>-20</v>
      </c>
      <c r="AF57" s="26"/>
      <c r="AG57">
        <f t="shared" si="2"/>
        <v>1170.6483315565176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7.0486846084064103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49.350000000000009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679.88451874529346</v>
      </c>
      <c r="P58" s="77">
        <v>60.65311745052685</v>
      </c>
      <c r="Q58" s="77">
        <v>20.443217377616872</v>
      </c>
      <c r="R58" s="80">
        <v>26.3</v>
      </c>
      <c r="S58" s="80">
        <v>0</v>
      </c>
      <c r="T58" s="78">
        <f>SUMPRODUCT(LTA!F58:AJ58,LTA!F$101:AJ$101,LTA!F$104:AJ$104)</f>
        <v>142</v>
      </c>
      <c r="U58" s="78">
        <f>SUMPRODUCT(LTA!F58:AJ58,LTA!F$102:AJ$102,LTA!F$104:AJ$104)</f>
        <v>83.699999999999989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-77</v>
      </c>
      <c r="AA58" s="117">
        <f>STOA!I58</f>
        <v>228.12</v>
      </c>
      <c r="AB58" s="117">
        <f>-STOA!O58</f>
        <v>0</v>
      </c>
      <c r="AC58">
        <f t="shared" si="0"/>
        <v>12.492838305653171</v>
      </c>
      <c r="AD58">
        <f t="shared" si="1"/>
        <v>1212.2866998761906</v>
      </c>
      <c r="AE58">
        <f>'IDT-1'!C58</f>
        <v>-5</v>
      </c>
      <c r="AF58" s="26"/>
      <c r="AG58">
        <f t="shared" si="2"/>
        <v>1207.2866998761906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7.1277957147050186</v>
      </c>
      <c r="F59">
        <f>GT_Spot!Q59</f>
        <v>0</v>
      </c>
      <c r="G59">
        <f>PPCL_NG!Q59</f>
        <v>19.28</v>
      </c>
      <c r="H59">
        <f>PPCL_Spot!Q59</f>
        <v>5.07</v>
      </c>
      <c r="I59">
        <f>Bawana_NG!Q59</f>
        <v>46.309999999999995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679.81053472724079</v>
      </c>
      <c r="P59" s="77">
        <v>60.65</v>
      </c>
      <c r="Q59" s="77">
        <v>20.4425394458939</v>
      </c>
      <c r="R59" s="80">
        <v>26.3</v>
      </c>
      <c r="S59" s="80">
        <v>0</v>
      </c>
      <c r="T59" s="78">
        <f>SUMPRODUCT(LTA!F59:AJ59,LTA!F$101:AJ$101,LTA!F$104:AJ$104)</f>
        <v>142.89999999999998</v>
      </c>
      <c r="U59" s="78">
        <f>SUMPRODUCT(LTA!F59:AJ59,LTA!F$102:AJ$102,LTA!F$104:AJ$104)</f>
        <v>83.71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-85</v>
      </c>
      <c r="AA59" s="117">
        <f>STOA!I59</f>
        <v>226.62</v>
      </c>
      <c r="AB59" s="117">
        <f>-STOA!O59</f>
        <v>0</v>
      </c>
      <c r="AC59">
        <f t="shared" si="0"/>
        <v>12.354984494399588</v>
      </c>
      <c r="AD59">
        <f t="shared" si="1"/>
        <v>1220.8658853934398</v>
      </c>
      <c r="AE59">
        <f>'IDT-1'!C59</f>
        <v>0</v>
      </c>
      <c r="AF59" s="26"/>
      <c r="AG59">
        <f t="shared" si="2"/>
        <v>1220.8658853934398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7.1277957147050186</v>
      </c>
      <c r="F60">
        <f>GT_Spot!Q60</f>
        <v>0</v>
      </c>
      <c r="G60">
        <f>PPCL_NG!Q60</f>
        <v>19.28</v>
      </c>
      <c r="H60">
        <f>PPCL_Spot!Q60</f>
        <v>5.07</v>
      </c>
      <c r="I60">
        <f>Bawana_NG!Q60</f>
        <v>46.309999999999995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683.26375918752797</v>
      </c>
      <c r="P60" s="77">
        <v>60.65</v>
      </c>
      <c r="Q60" s="77">
        <v>20.4425394458939</v>
      </c>
      <c r="R60" s="80">
        <v>26.3</v>
      </c>
      <c r="S60" s="80">
        <v>0</v>
      </c>
      <c r="T60" s="78">
        <f>SUMPRODUCT(LTA!F60:AJ60,LTA!F$101:AJ$101,LTA!F$104:AJ$104)</f>
        <v>147.35999999999999</v>
      </c>
      <c r="U60" s="78">
        <f>SUMPRODUCT(LTA!F60:AJ60,LTA!F$102:AJ$102,LTA!F$104:AJ$104)</f>
        <v>83.71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-60</v>
      </c>
      <c r="AA60" s="117">
        <f>STOA!I60</f>
        <v>226.62</v>
      </c>
      <c r="AB60" s="117">
        <f>-STOA!O60</f>
        <v>0</v>
      </c>
      <c r="AC60">
        <f t="shared" si="0"/>
        <v>12.202667681595235</v>
      </c>
      <c r="AD60">
        <f t="shared" si="1"/>
        <v>1253.9314266665317</v>
      </c>
      <c r="AE60">
        <f>'IDT-1'!C60</f>
        <v>0</v>
      </c>
      <c r="AF60" s="26"/>
      <c r="AG60">
        <f t="shared" si="2"/>
        <v>1253.9314266665317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7.1277957147050186</v>
      </c>
      <c r="F61">
        <f>GT_Spot!Q61</f>
        <v>0</v>
      </c>
      <c r="G61">
        <f>PPCL_NG!Q61</f>
        <v>19.28</v>
      </c>
      <c r="H61">
        <f>PPCL_Spot!Q61</f>
        <v>5.05</v>
      </c>
      <c r="I61">
        <f>Bawana_NG!Q61</f>
        <v>46.309999999999995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687.90448004201028</v>
      </c>
      <c r="P61" s="77">
        <v>60.65</v>
      </c>
      <c r="Q61" s="77">
        <v>20.4425394458939</v>
      </c>
      <c r="R61" s="80">
        <v>26.3</v>
      </c>
      <c r="S61" s="80">
        <v>0</v>
      </c>
      <c r="T61" s="78">
        <f>SUMPRODUCT(LTA!F61:AJ61,LTA!F$101:AJ$101,LTA!F$104:AJ$104)</f>
        <v>146.04000000000002</v>
      </c>
      <c r="U61" s="78">
        <f>SUMPRODUCT(LTA!F61:AJ61,LTA!F$102:AJ$102,LTA!F$104:AJ$104)</f>
        <v>83.699999999999989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-30</v>
      </c>
      <c r="AA61" s="117">
        <f>STOA!I61</f>
        <v>225.12</v>
      </c>
      <c r="AB61" s="117">
        <f>-STOA!O61</f>
        <v>0</v>
      </c>
      <c r="AC61">
        <f t="shared" si="0"/>
        <v>12.617941763613471</v>
      </c>
      <c r="AD61">
        <f t="shared" si="1"/>
        <v>1210.3068734389958</v>
      </c>
      <c r="AE61">
        <f>'IDT-1'!C61</f>
        <v>0</v>
      </c>
      <c r="AF61" s="26"/>
      <c r="AG61">
        <f t="shared" si="2"/>
        <v>1210.3068734389958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7.1277957147050186</v>
      </c>
      <c r="F62">
        <f>GT_Spot!Q62</f>
        <v>0</v>
      </c>
      <c r="G62">
        <f>PPCL_NG!Q62</f>
        <v>19.28</v>
      </c>
      <c r="H62">
        <f>PPCL_Spot!Q62</f>
        <v>5.07</v>
      </c>
      <c r="I62">
        <f>Bawana_NG!Q62</f>
        <v>46.309999999999995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691.3625262074338</v>
      </c>
      <c r="P62" s="77">
        <v>60.65</v>
      </c>
      <c r="Q62" s="77">
        <v>20.4425394458939</v>
      </c>
      <c r="R62" s="80">
        <v>26.3</v>
      </c>
      <c r="S62" s="80">
        <v>0</v>
      </c>
      <c r="T62" s="78">
        <f>SUMPRODUCT(LTA!F62:AJ62,LTA!F$101:AJ$101,LTA!F$104:AJ$104)</f>
        <v>147.26000000000002</v>
      </c>
      <c r="U62" s="78">
        <f>SUMPRODUCT(LTA!F62:AJ62,LTA!F$102:AJ$102,LTA!F$104:AJ$104)</f>
        <v>83.69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-65</v>
      </c>
      <c r="AA62" s="117">
        <f>STOA!I62</f>
        <v>223.62</v>
      </c>
      <c r="AB62" s="117">
        <f>-STOA!O62</f>
        <v>0</v>
      </c>
      <c r="AC62">
        <f t="shared" si="0"/>
        <v>12.461151468981383</v>
      </c>
      <c r="AD62">
        <f t="shared" si="1"/>
        <v>1273.0017098990511</v>
      </c>
      <c r="AE62">
        <f>'IDT-1'!C62</f>
        <v>0</v>
      </c>
      <c r="AF62" s="26"/>
      <c r="AG62">
        <f t="shared" si="2"/>
        <v>1273.0017098990511</v>
      </c>
      <c r="AI62" s="75">
        <f>PXIL!I62</f>
        <v>0</v>
      </c>
      <c r="AJ62" s="75">
        <f>PXIL!O62</f>
        <v>0</v>
      </c>
      <c r="AK62" s="75">
        <f>RTM_IEX!I62</f>
        <v>19.350000000000001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7.1277957147050186</v>
      </c>
      <c r="F63">
        <f>GT_Spot!Q63</f>
        <v>0</v>
      </c>
      <c r="G63">
        <f>PPCL_NG!Q63</f>
        <v>19.28</v>
      </c>
      <c r="H63">
        <f>PPCL_Spot!Q63</f>
        <v>5.07</v>
      </c>
      <c r="I63">
        <f>Bawana_NG!Q63</f>
        <v>46.309999999999995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689.96488004114917</v>
      </c>
      <c r="P63" s="77">
        <v>60.65</v>
      </c>
      <c r="Q63" s="77">
        <v>20.4425394458939</v>
      </c>
      <c r="R63" s="80">
        <v>26.3</v>
      </c>
      <c r="S63" s="80">
        <v>0</v>
      </c>
      <c r="T63" s="78">
        <f>SUMPRODUCT(LTA!F63:AJ63,LTA!F$101:AJ$101,LTA!F$104:AJ$104)</f>
        <v>142.80000000000001</v>
      </c>
      <c r="U63" s="78">
        <f>SUMPRODUCT(LTA!F63:AJ63,LTA!F$102:AJ$102,LTA!F$104:AJ$104)</f>
        <v>86.31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222.12</v>
      </c>
      <c r="AB63" s="117">
        <f>-STOA!O63</f>
        <v>0</v>
      </c>
      <c r="AC63">
        <f t="shared" si="0"/>
        <v>11.760883168997333</v>
      </c>
      <c r="AD63">
        <f t="shared" si="1"/>
        <v>1304.6143320327506</v>
      </c>
      <c r="AE63">
        <f>'IDT-1'!C63</f>
        <v>-45</v>
      </c>
      <c r="AF63" s="26"/>
      <c r="AG63">
        <f t="shared" si="2"/>
        <v>1259.6143320327506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18.132993890020366</v>
      </c>
      <c r="F64">
        <f>GT_Spot!Q64</f>
        <v>0</v>
      </c>
      <c r="G64">
        <f>PPCL_NG!Q64</f>
        <v>19.28</v>
      </c>
      <c r="H64">
        <f>PPCL_Spot!Q64</f>
        <v>16.329999999999998</v>
      </c>
      <c r="I64">
        <f>Bawana_NG!Q64</f>
        <v>46.309999999999995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689.96488004114917</v>
      </c>
      <c r="P64" s="77">
        <v>60.65</v>
      </c>
      <c r="Q64" s="77">
        <v>20.4425394458939</v>
      </c>
      <c r="R64" s="80">
        <v>26.3</v>
      </c>
      <c r="S64" s="80">
        <v>0</v>
      </c>
      <c r="T64" s="78">
        <f>SUMPRODUCT(LTA!F64:AJ64,LTA!F$101:AJ$101,LTA!F$104:AJ$104)</f>
        <v>138.26</v>
      </c>
      <c r="U64" s="78">
        <f>SUMPRODUCT(LTA!F64:AJ64,LTA!F$102:AJ$102,LTA!F$104:AJ$104)</f>
        <v>86.49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222.12</v>
      </c>
      <c r="AB64" s="117">
        <f>-STOA!O64</f>
        <v>0</v>
      </c>
      <c r="AC64">
        <f t="shared" si="0"/>
        <v>11.962839550551088</v>
      </c>
      <c r="AD64">
        <f t="shared" si="1"/>
        <v>1317.3175738265122</v>
      </c>
      <c r="AE64">
        <f>'IDT-1'!C64</f>
        <v>-35</v>
      </c>
      <c r="AF64" s="26"/>
      <c r="AG64">
        <f t="shared" si="2"/>
        <v>1282.3175738265122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7.1277957147050186</v>
      </c>
      <c r="F65">
        <f>GT_Spot!Q65</f>
        <v>0</v>
      </c>
      <c r="G65">
        <f>PPCL_NG!Q65</f>
        <v>19.28</v>
      </c>
      <c r="H65">
        <f>PPCL_Spot!Q65</f>
        <v>5.07</v>
      </c>
      <c r="I65">
        <f>Bawana_NG!Q65</f>
        <v>46.309999999999995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689.80846328514929</v>
      </c>
      <c r="P65" s="77">
        <v>60.65</v>
      </c>
      <c r="Q65" s="77">
        <v>20.4425394458939</v>
      </c>
      <c r="R65" s="80">
        <v>26.3</v>
      </c>
      <c r="S65" s="80">
        <v>0</v>
      </c>
      <c r="T65" s="78">
        <f>SUMPRODUCT(LTA!F65:AJ65,LTA!F$101:AJ$101,LTA!F$104:AJ$104)</f>
        <v>136.43</v>
      </c>
      <c r="U65" s="78">
        <f>SUMPRODUCT(LTA!F65:AJ65,LTA!F$102:AJ$102,LTA!F$104:AJ$104)</f>
        <v>86.77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220.62</v>
      </c>
      <c r="AB65" s="117">
        <f>-STOA!O65</f>
        <v>0</v>
      </c>
      <c r="AC65">
        <f t="shared" si="0"/>
        <v>11.605517426322583</v>
      </c>
      <c r="AD65">
        <f t="shared" si="1"/>
        <v>1307.2032810194253</v>
      </c>
      <c r="AE65">
        <f>'IDT-1'!C65</f>
        <v>-45</v>
      </c>
      <c r="AF65" s="26"/>
      <c r="AG65">
        <f t="shared" si="2"/>
        <v>1262.2032810194253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7.1277957147050186</v>
      </c>
      <c r="F66">
        <f>GT_Spot!Q66</f>
        <v>0</v>
      </c>
      <c r="G66">
        <f>PPCL_NG!Q66</f>
        <v>19.28</v>
      </c>
      <c r="H66">
        <f>PPCL_Spot!Q66</f>
        <v>5.07</v>
      </c>
      <c r="I66">
        <f>Bawana_NG!Q66</f>
        <v>46.309999999999995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689.80846328514929</v>
      </c>
      <c r="P66" s="77">
        <v>60.65</v>
      </c>
      <c r="Q66" s="77">
        <v>20.4425394458939</v>
      </c>
      <c r="R66" s="80">
        <v>26.3</v>
      </c>
      <c r="S66" s="80">
        <v>0</v>
      </c>
      <c r="T66" s="78">
        <f>SUMPRODUCT(LTA!F66:AJ66,LTA!F$101:AJ$101,LTA!F$104:AJ$104)</f>
        <v>114.10999999999999</v>
      </c>
      <c r="U66" s="78">
        <f>SUMPRODUCT(LTA!F66:AJ66,LTA!F$102:AJ$102,LTA!F$104:AJ$104)</f>
        <v>87.05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218.52</v>
      </c>
      <c r="AB66" s="117">
        <f>-STOA!O66</f>
        <v>0</v>
      </c>
      <c r="AC66">
        <f t="shared" si="0"/>
        <v>11.393085426322584</v>
      </c>
      <c r="AD66">
        <f t="shared" si="1"/>
        <v>1283.2757130194254</v>
      </c>
      <c r="AE66">
        <f>'IDT-1'!C66</f>
        <v>-40</v>
      </c>
      <c r="AF66" s="26"/>
      <c r="AG66">
        <f t="shared" si="2"/>
        <v>1243.2757130194254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19.28</v>
      </c>
      <c r="H67">
        <f>PPCL_Spot!Q67</f>
        <v>5.05</v>
      </c>
      <c r="I67">
        <f>Bawana_NG!Q67</f>
        <v>46.309999999999995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682.90588282848796</v>
      </c>
      <c r="P67" s="77">
        <v>60.65</v>
      </c>
      <c r="Q67" s="77">
        <v>20.4425394458939</v>
      </c>
      <c r="R67" s="80">
        <v>26.3</v>
      </c>
      <c r="S67" s="80">
        <v>0</v>
      </c>
      <c r="T67" s="78">
        <f>SUMPRODUCT(LTA!F67:AJ67,LTA!F$101:AJ$101,LTA!F$104:AJ$104)</f>
        <v>107.47</v>
      </c>
      <c r="U67" s="78">
        <f>SUMPRODUCT(LTA!F67:AJ67,LTA!F$102:AJ$102,LTA!F$104:AJ$104)</f>
        <v>87.289999999999992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217.62</v>
      </c>
      <c r="AB67" s="117">
        <f>-STOA!O67</f>
        <v>0</v>
      </c>
      <c r="AC67">
        <f t="shared" si="0"/>
        <v>11.353110718303967</v>
      </c>
      <c r="AD67">
        <f t="shared" si="1"/>
        <v>1278.7731072707832</v>
      </c>
      <c r="AE67">
        <f>'IDT-1'!C67</f>
        <v>-35</v>
      </c>
      <c r="AF67" s="26"/>
      <c r="AG67">
        <f t="shared" si="2"/>
        <v>1243.7731072707832</v>
      </c>
      <c r="AI67" s="75">
        <f>PXIL!I67</f>
        <v>0</v>
      </c>
      <c r="AJ67" s="75">
        <f>PXIL!O67</f>
        <v>0</v>
      </c>
      <c r="AK67" s="75">
        <f>RTM_IEX!I67</f>
        <v>9.68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7.1277957147050186</v>
      </c>
      <c r="F68">
        <f>GT_Spot!Q68</f>
        <v>0</v>
      </c>
      <c r="G68">
        <f>PPCL_NG!Q68</f>
        <v>19.28</v>
      </c>
      <c r="H68">
        <f>PPCL_Spot!Q68</f>
        <v>5.07</v>
      </c>
      <c r="I68">
        <f>Bawana_NG!Q68</f>
        <v>46.309999999999995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682.90334349114926</v>
      </c>
      <c r="P68" s="77">
        <v>60.65</v>
      </c>
      <c r="Q68" s="77">
        <v>20.4425394458939</v>
      </c>
      <c r="R68" s="80">
        <v>26.3</v>
      </c>
      <c r="S68" s="80">
        <v>0</v>
      </c>
      <c r="T68" s="78">
        <f>SUMPRODUCT(LTA!F68:AJ68,LTA!F$101:AJ$101,LTA!F$104:AJ$104)</f>
        <v>101.39999999999999</v>
      </c>
      <c r="U68" s="78">
        <f>SUMPRODUCT(LTA!F68:AJ68,LTA!F$102:AJ$102,LTA!F$104:AJ$104)</f>
        <v>87.69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-15</v>
      </c>
      <c r="AA68" s="117">
        <f>STOA!I68</f>
        <v>216.12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11.610604284968314</v>
      </c>
      <c r="AD68">
        <f t="shared" ref="AD68:AD98" si="4">SUM(B68:AB68,AI68:AR68)-AC68</f>
        <v>1277.6430743667797</v>
      </c>
      <c r="AE68">
        <f>'IDT-1'!C68</f>
        <v>-43.183</v>
      </c>
      <c r="AF68" s="26"/>
      <c r="AG68">
        <f t="shared" ref="AG68:AG98" si="5">SUM(AD68:AF68)</f>
        <v>1234.4600743667797</v>
      </c>
      <c r="AI68" s="75">
        <f>PXIL!I68</f>
        <v>0</v>
      </c>
      <c r="AJ68" s="75">
        <f>PXIL!O68</f>
        <v>0</v>
      </c>
      <c r="AK68" s="75">
        <f>RTM_IEX!I68</f>
        <v>30.96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18.132993890020366</v>
      </c>
      <c r="F69">
        <f>GT_Spot!Q69</f>
        <v>0</v>
      </c>
      <c r="G69">
        <f>PPCL_NG!Q69</f>
        <v>19.28</v>
      </c>
      <c r="H69">
        <f>PPCL_Spot!Q69</f>
        <v>16.329999999999998</v>
      </c>
      <c r="I69">
        <f>Bawana_NG!Q69</f>
        <v>46.309999999999995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680.33992902503053</v>
      </c>
      <c r="P69" s="77">
        <v>60.65</v>
      </c>
      <c r="Q69" s="77">
        <v>20.4425394458939</v>
      </c>
      <c r="R69" s="80">
        <v>26.3</v>
      </c>
      <c r="S69" s="80">
        <v>0</v>
      </c>
      <c r="T69" s="78">
        <f>SUMPRODUCT(LTA!F69:AJ69,LTA!F$101:AJ$101,LTA!F$104:AJ$104)</f>
        <v>93.38</v>
      </c>
      <c r="U69" s="78">
        <f>SUMPRODUCT(LTA!F69:AJ69,LTA!F$102:AJ$102,LTA!F$104:AJ$104)</f>
        <v>88.009999999999991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-10</v>
      </c>
      <c r="AA69" s="117">
        <f>STOA!I69</f>
        <v>213.12</v>
      </c>
      <c r="AB69" s="117">
        <f>-STOA!O69</f>
        <v>0</v>
      </c>
      <c r="AC69">
        <f t="shared" si="3"/>
        <v>11.417371981609245</v>
      </c>
      <c r="AD69">
        <f t="shared" si="4"/>
        <v>1255.8780903793356</v>
      </c>
      <c r="AE69">
        <f>'IDT-1'!C69</f>
        <v>-48.314</v>
      </c>
      <c r="AF69" s="26"/>
      <c r="AG69">
        <f t="shared" si="5"/>
        <v>1207.5640903793355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7.0486846084064103</v>
      </c>
      <c r="F70">
        <f>GT_Spot!Q70</f>
        <v>0</v>
      </c>
      <c r="G70">
        <f>PPCL_NG!Q70</f>
        <v>19.28</v>
      </c>
      <c r="H70">
        <f>PPCL_Spot!Q70</f>
        <v>5.07</v>
      </c>
      <c r="I70">
        <f>Bawana_NG!Q70</f>
        <v>46.309999999999995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680.33992902503053</v>
      </c>
      <c r="P70" s="77">
        <v>60.65</v>
      </c>
      <c r="Q70" s="77">
        <v>20.4425394458939</v>
      </c>
      <c r="R70" s="80">
        <v>26.3</v>
      </c>
      <c r="S70" s="80">
        <v>0</v>
      </c>
      <c r="T70" s="78">
        <f>SUMPRODUCT(LTA!F70:AJ70,LTA!F$101:AJ$101,LTA!F$104:AJ$104)</f>
        <v>80.669999999999987</v>
      </c>
      <c r="U70" s="78">
        <f>SUMPRODUCT(LTA!F70:AJ70,LTA!F$102:AJ$102,LTA!F$104:AJ$104)</f>
        <v>88.399999999999991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210.12</v>
      </c>
      <c r="AB70" s="117">
        <f>-STOA!O70</f>
        <v>0</v>
      </c>
      <c r="AC70">
        <f t="shared" si="3"/>
        <v>11.080442147098113</v>
      </c>
      <c r="AD70">
        <f t="shared" si="4"/>
        <v>1248.0607109322327</v>
      </c>
      <c r="AE70">
        <f>'IDT-1'!C70</f>
        <v>-45</v>
      </c>
      <c r="AF70" s="26"/>
      <c r="AG70">
        <f t="shared" si="5"/>
        <v>1203.0607109322327</v>
      </c>
      <c r="AI70" s="75">
        <f>PXIL!I70</f>
        <v>0</v>
      </c>
      <c r="AJ70" s="75">
        <f>PXIL!O70</f>
        <v>0</v>
      </c>
      <c r="AK70" s="75">
        <f>RTM_IEX!I70</f>
        <v>14.51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7.0486846084064103</v>
      </c>
      <c r="F71">
        <f>GT_Spot!Q71</f>
        <v>0</v>
      </c>
      <c r="G71">
        <f>PPCL_NG!Q71</f>
        <v>19.28</v>
      </c>
      <c r="H71">
        <f>PPCL_Spot!Q71</f>
        <v>16.329999999999998</v>
      </c>
      <c r="I71">
        <f>Bawana_NG!Q71</f>
        <v>46.309999999999995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680.33992902503053</v>
      </c>
      <c r="P71" s="77">
        <v>60.65</v>
      </c>
      <c r="Q71" s="77">
        <v>20.4425394458939</v>
      </c>
      <c r="R71" s="80">
        <v>26.3</v>
      </c>
      <c r="S71" s="80">
        <v>0</v>
      </c>
      <c r="T71" s="78">
        <f>SUMPRODUCT(LTA!F71:AJ71,LTA!F$101:AJ$101,LTA!F$104:AJ$104)</f>
        <v>72.19</v>
      </c>
      <c r="U71" s="78">
        <f>SUMPRODUCT(LTA!F71:AJ71,LTA!F$102:AJ$102,LTA!F$104:AJ$104)</f>
        <v>88.52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207.12</v>
      </c>
      <c r="AB71" s="117">
        <f>-STOA!O71</f>
        <v>0</v>
      </c>
      <c r="AC71">
        <f t="shared" si="3"/>
        <v>11.46271414709811</v>
      </c>
      <c r="AD71">
        <f t="shared" si="4"/>
        <v>1291.1184389322325</v>
      </c>
      <c r="AE71">
        <f>'IDT-1'!C71</f>
        <v>-40</v>
      </c>
      <c r="AF71" s="26"/>
      <c r="AG71">
        <f t="shared" si="5"/>
        <v>1251.1184389322325</v>
      </c>
      <c r="AI71" s="75">
        <f>PXIL!I71</f>
        <v>0</v>
      </c>
      <c r="AJ71" s="75">
        <f>PXIL!O71</f>
        <v>0</v>
      </c>
      <c r="AK71" s="75">
        <f>RTM_IEX!I71</f>
        <v>58.05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17.602425876010777</v>
      </c>
      <c r="F72">
        <f>GT_Spot!Q72</f>
        <v>0</v>
      </c>
      <c r="G72">
        <f>PPCL_NG!Q72</f>
        <v>19.28</v>
      </c>
      <c r="H72">
        <f>PPCL_Spot!Q72</f>
        <v>16.329999999999998</v>
      </c>
      <c r="I72">
        <f>Bawana_NG!Q72</f>
        <v>46.309999999999995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680.33992902503053</v>
      </c>
      <c r="P72" s="77">
        <v>60.65</v>
      </c>
      <c r="Q72" s="77">
        <v>20.4425394458939</v>
      </c>
      <c r="R72" s="80">
        <v>24.58</v>
      </c>
      <c r="S72" s="80">
        <v>0</v>
      </c>
      <c r="T72" s="78">
        <f>SUMPRODUCT(LTA!F72:AJ72,LTA!F$101:AJ$101,LTA!F$104:AJ$104)</f>
        <v>65.69</v>
      </c>
      <c r="U72" s="78">
        <f>SUMPRODUCT(LTA!F72:AJ72,LTA!F$102:AJ$102,LTA!F$104:AJ$104)</f>
        <v>88.61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204.12</v>
      </c>
      <c r="AB72" s="117">
        <f>-STOA!O72</f>
        <v>0</v>
      </c>
      <c r="AC72">
        <f t="shared" si="3"/>
        <v>11.287363070253027</v>
      </c>
      <c r="AD72">
        <f t="shared" si="4"/>
        <v>1271.367531276682</v>
      </c>
      <c r="AE72">
        <f>'IDT-1'!C72</f>
        <v>-25</v>
      </c>
      <c r="AF72" s="26"/>
      <c r="AG72">
        <f t="shared" si="5"/>
        <v>1246.367531276682</v>
      </c>
      <c r="AI72" s="75">
        <f>PXIL!I72</f>
        <v>0</v>
      </c>
      <c r="AJ72" s="75">
        <f>PXIL!O72</f>
        <v>0</v>
      </c>
      <c r="AK72" s="75">
        <f>RTM_IEX!I72</f>
        <v>38.700000000000003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7.0486846084064103</v>
      </c>
      <c r="F73">
        <f>GT_Spot!Q73</f>
        <v>0</v>
      </c>
      <c r="G73">
        <f>PPCL_NG!Q73</f>
        <v>19.28</v>
      </c>
      <c r="H73">
        <f>PPCL_Spot!Q73</f>
        <v>4.8383872042652447</v>
      </c>
      <c r="I73">
        <f>Bawana_NG!Q73</f>
        <v>46.309999999999995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683.4682628750304</v>
      </c>
      <c r="P73" s="77">
        <v>60.65</v>
      </c>
      <c r="Q73" s="77">
        <v>20.4425394458939</v>
      </c>
      <c r="R73" s="80">
        <v>14.87</v>
      </c>
      <c r="S73" s="80">
        <v>0</v>
      </c>
      <c r="T73" s="78">
        <f>SUMPRODUCT(LTA!F73:AJ73,LTA!F$101:AJ$101,LTA!F$104:AJ$104)</f>
        <v>54.94</v>
      </c>
      <c r="U73" s="78">
        <f>SUMPRODUCT(LTA!F73:AJ73,LTA!F$102:AJ$102,LTA!F$104:AJ$104)</f>
        <v>88.69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201.12</v>
      </c>
      <c r="AB73" s="117">
        <f>-STOA!O73</f>
        <v>0</v>
      </c>
      <c r="AC73">
        <f t="shared" si="3"/>
        <v>11.213117292375648</v>
      </c>
      <c r="AD73">
        <f t="shared" si="4"/>
        <v>1263.0047568412203</v>
      </c>
      <c r="AE73">
        <f>'IDT-1'!C73</f>
        <v>-10</v>
      </c>
      <c r="AF73" s="26"/>
      <c r="AG73">
        <f t="shared" si="5"/>
        <v>1253.0047568412203</v>
      </c>
      <c r="AI73" s="75">
        <f>PXIL!I73</f>
        <v>0</v>
      </c>
      <c r="AJ73" s="75">
        <f>PXIL!O73</f>
        <v>0</v>
      </c>
      <c r="AK73" s="75">
        <f>RTM_IEX!I73</f>
        <v>72.56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7.0486846084064103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46.022005700394246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690.15729445503041</v>
      </c>
      <c r="P74" s="77">
        <v>60.65</v>
      </c>
      <c r="Q74" s="77">
        <v>20.4425394458939</v>
      </c>
      <c r="R74" s="80">
        <v>8.74</v>
      </c>
      <c r="S74" s="80">
        <v>0</v>
      </c>
      <c r="T74" s="78">
        <f>SUMPRODUCT(LTA!F74:AJ74,LTA!F$101:AJ$101,LTA!F$104:AJ$104)</f>
        <v>45.82</v>
      </c>
      <c r="U74" s="78">
        <f>SUMPRODUCT(LTA!F74:AJ74,LTA!F$102:AJ$102,LTA!F$104:AJ$104)</f>
        <v>88.699999999999989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197.82</v>
      </c>
      <c r="AB74" s="117">
        <f>-STOA!O74</f>
        <v>0</v>
      </c>
      <c r="AC74">
        <f t="shared" si="3"/>
        <v>11.02262061304558</v>
      </c>
      <c r="AD74">
        <f t="shared" si="4"/>
        <v>1241.5479035966794</v>
      </c>
      <c r="AE74">
        <f>'IDT-1'!C74</f>
        <v>5</v>
      </c>
      <c r="AF74" s="26"/>
      <c r="AG74">
        <f t="shared" si="5"/>
        <v>1246.5479035966794</v>
      </c>
      <c r="AI74" s="75">
        <f>PXIL!I74</f>
        <v>0</v>
      </c>
      <c r="AJ74" s="75">
        <f>PXIL!O74</f>
        <v>0</v>
      </c>
      <c r="AK74" s="75">
        <f>RTM_IEX!I74</f>
        <v>62.89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7.1121862715452071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46.022005700394246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695.12767138091328</v>
      </c>
      <c r="P75" s="77">
        <v>60.65</v>
      </c>
      <c r="Q75" s="77">
        <v>20.4425394458939</v>
      </c>
      <c r="R75" s="80">
        <v>0</v>
      </c>
      <c r="S75" s="80">
        <v>0</v>
      </c>
      <c r="T75" s="78">
        <f>SUMPRODUCT(LTA!F75:AJ75,LTA!F$101:AJ$101,LTA!F$104:AJ$104)</f>
        <v>38.9</v>
      </c>
      <c r="U75" s="78">
        <f>SUMPRODUCT(LTA!F75:AJ75,LTA!F$102:AJ$102,LTA!F$104:AJ$104)</f>
        <v>88.64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196.62</v>
      </c>
      <c r="AB75" s="117">
        <f>-STOA!O75</f>
        <v>0</v>
      </c>
      <c r="AC75">
        <f t="shared" si="3"/>
        <v>10.517886744628969</v>
      </c>
      <c r="AD75">
        <f t="shared" si="4"/>
        <v>1184.6965160541176</v>
      </c>
      <c r="AE75">
        <f>'IDT-1'!C75</f>
        <v>30</v>
      </c>
      <c r="AF75" s="26"/>
      <c r="AG75">
        <f t="shared" si="5"/>
        <v>1214.6965160541176</v>
      </c>
      <c r="AI75" s="75">
        <f>PXIL!I75</f>
        <v>0</v>
      </c>
      <c r="AJ75" s="75">
        <f>PXIL!O75</f>
        <v>0</v>
      </c>
      <c r="AK75" s="75">
        <f>RTM_IEX!I75</f>
        <v>17.420000000000002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13.909025270758121</v>
      </c>
      <c r="F76">
        <f>GT_Spot!Q76</f>
        <v>0</v>
      </c>
      <c r="G76">
        <f>PPCL_NG!Q76</f>
        <v>19.28</v>
      </c>
      <c r="H76">
        <f>PPCL_Spot!Q76</f>
        <v>12.31</v>
      </c>
      <c r="I76">
        <f>Bawana_NG!Q76</f>
        <v>46.022005700394246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693.29638464202446</v>
      </c>
      <c r="P76" s="77">
        <v>60.65</v>
      </c>
      <c r="Q76" s="77">
        <v>20.4425394458939</v>
      </c>
      <c r="R76" s="80">
        <v>0</v>
      </c>
      <c r="S76" s="80">
        <v>0</v>
      </c>
      <c r="T76" s="78">
        <f>SUMPRODUCT(LTA!F76:AJ76,LTA!F$101:AJ$101,LTA!F$104:AJ$104)</f>
        <v>33.4</v>
      </c>
      <c r="U76" s="78">
        <f>SUMPRODUCT(LTA!F76:AJ76,LTA!F$102:AJ$102,LTA!F$104:AJ$104)</f>
        <v>88.58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195.12</v>
      </c>
      <c r="AB76" s="117">
        <f>-STOA!O76</f>
        <v>0</v>
      </c>
      <c r="AC76">
        <f t="shared" si="3"/>
        <v>10.775951604519822</v>
      </c>
      <c r="AD76">
        <f t="shared" si="4"/>
        <v>1213.7640034545509</v>
      </c>
      <c r="AE76">
        <f>'IDT-1'!C76</f>
        <v>30</v>
      </c>
      <c r="AF76" s="26"/>
      <c r="AG76">
        <f t="shared" si="5"/>
        <v>1243.7640034545509</v>
      </c>
      <c r="AI76" s="75">
        <f>PXIL!I76</f>
        <v>0</v>
      </c>
      <c r="AJ76" s="75">
        <f>PXIL!O76</f>
        <v>0</v>
      </c>
      <c r="AK76" s="75">
        <f>RTM_IEX!I76</f>
        <v>41.53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14.327352425482175</v>
      </c>
      <c r="F77">
        <f>GT_Spot!Q77</f>
        <v>0</v>
      </c>
      <c r="G77">
        <f>PPCL_NG!Q77</f>
        <v>19.28</v>
      </c>
      <c r="H77">
        <f>PPCL_Spot!Q77</f>
        <v>16.329999999999998</v>
      </c>
      <c r="I77">
        <f>Bawana_NG!Q77</f>
        <v>46.022005700394246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695.63164997402453</v>
      </c>
      <c r="P77" s="77">
        <v>60.65</v>
      </c>
      <c r="Q77" s="77">
        <v>20.4425394458939</v>
      </c>
      <c r="R77" s="80">
        <v>0</v>
      </c>
      <c r="S77" s="80">
        <v>0</v>
      </c>
      <c r="T77" s="78">
        <f>SUMPRODUCT(LTA!F77:AJ77,LTA!F$101:AJ$101,LTA!F$104:AJ$104)</f>
        <v>20.67</v>
      </c>
      <c r="U77" s="78">
        <f>SUMPRODUCT(LTA!F77:AJ77,LTA!F$102:AJ$102,LTA!F$104:AJ$104)</f>
        <v>88.56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192.42000000000002</v>
      </c>
      <c r="AB77" s="117">
        <f>-STOA!O77</f>
        <v>0</v>
      </c>
      <c r="AC77">
        <f t="shared" si="3"/>
        <v>10.429703218402995</v>
      </c>
      <c r="AD77">
        <f t="shared" si="4"/>
        <v>1174.7638443273918</v>
      </c>
      <c r="AE77">
        <f>'IDT-1'!C77</f>
        <v>35</v>
      </c>
      <c r="AF77" s="26"/>
      <c r="AG77">
        <f t="shared" si="5"/>
        <v>1209.7638443273918</v>
      </c>
      <c r="AI77" s="75">
        <f>PXIL!I77</f>
        <v>0</v>
      </c>
      <c r="AJ77" s="75">
        <f>PXIL!O77</f>
        <v>0</v>
      </c>
      <c r="AK77" s="75">
        <f>RTM_IEX!I77</f>
        <v>10.86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14.327352425482175</v>
      </c>
      <c r="F78">
        <f>GT_Spot!Q78</f>
        <v>0</v>
      </c>
      <c r="G78">
        <f>PPCL_NG!Q78</f>
        <v>19.28</v>
      </c>
      <c r="H78">
        <f>PPCL_Spot!Q78</f>
        <v>16.329999999999998</v>
      </c>
      <c r="I78">
        <f>Bawana_NG!Q78</f>
        <v>46.022005700394246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700.24362703402448</v>
      </c>
      <c r="P78" s="77">
        <v>60.65</v>
      </c>
      <c r="Q78" s="77">
        <v>20.4425394458939</v>
      </c>
      <c r="R78" s="80">
        <v>0</v>
      </c>
      <c r="S78" s="80">
        <v>0</v>
      </c>
      <c r="T78" s="78">
        <f>SUMPRODUCT(LTA!F78:AJ78,LTA!F$101:AJ$101,LTA!F$104:AJ$104)</f>
        <v>17.899999999999999</v>
      </c>
      <c r="U78" s="78">
        <f>SUMPRODUCT(LTA!F78:AJ78,LTA!F$102:AJ$102,LTA!F$104:AJ$104)</f>
        <v>88.589999999999989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191.52</v>
      </c>
      <c r="AB78" s="117">
        <f>-STOA!O78</f>
        <v>0</v>
      </c>
      <c r="AC78">
        <f t="shared" si="3"/>
        <v>10.369440616530994</v>
      </c>
      <c r="AD78">
        <f t="shared" si="4"/>
        <v>1167.9760839892638</v>
      </c>
      <c r="AE78">
        <f>'IDT-1'!C78</f>
        <v>25</v>
      </c>
      <c r="AF78" s="26"/>
      <c r="AG78">
        <f t="shared" si="5"/>
        <v>1192.9760839892638</v>
      </c>
      <c r="AI78" s="75">
        <f>PXIL!I78</f>
        <v>0</v>
      </c>
      <c r="AJ78" s="75">
        <f>PXIL!O78</f>
        <v>0</v>
      </c>
      <c r="AK78" s="75">
        <f>RTM_IEX!I78</f>
        <v>3.04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14.327352425482175</v>
      </c>
      <c r="F79">
        <f>GT_Spot!Q79</f>
        <v>0</v>
      </c>
      <c r="G79">
        <f>PPCL_NG!Q79</f>
        <v>19.28</v>
      </c>
      <c r="H79">
        <f>PPCL_Spot!Q79</f>
        <v>13.790000000000001</v>
      </c>
      <c r="I79">
        <f>Bawana_NG!Q79</f>
        <v>46.022005700394246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711.08411315111471</v>
      </c>
      <c r="P79" s="77">
        <v>60.65</v>
      </c>
      <c r="Q79" s="77">
        <v>20.4425394458939</v>
      </c>
      <c r="R79" s="80">
        <v>0</v>
      </c>
      <c r="S79" s="80">
        <v>0</v>
      </c>
      <c r="T79" s="78">
        <f>SUMPRODUCT(LTA!F79:AJ79,LTA!F$101:AJ$101,LTA!F$104:AJ$104)</f>
        <v>16.830000000000002</v>
      </c>
      <c r="U79" s="78">
        <f>SUMPRODUCT(LTA!F79:AJ79,LTA!F$102:AJ$102,LTA!F$104:AJ$104)</f>
        <v>88.47999999999999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190.02</v>
      </c>
      <c r="AB79" s="117">
        <f>-STOA!O79</f>
        <v>0</v>
      </c>
      <c r="AC79">
        <f t="shared" si="3"/>
        <v>10.569711444805296</v>
      </c>
      <c r="AD79">
        <f t="shared" si="4"/>
        <v>1150.3562992780799</v>
      </c>
      <c r="AE79">
        <f>'IDT-1'!C79</f>
        <v>40</v>
      </c>
      <c r="AF79" s="26"/>
      <c r="AG79">
        <f t="shared" si="5"/>
        <v>1190.3562992780799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14.327352425482175</v>
      </c>
      <c r="F80">
        <f>GT_Spot!Q80</f>
        <v>0</v>
      </c>
      <c r="G80">
        <f>PPCL_NG!Q80</f>
        <v>19.28</v>
      </c>
      <c r="H80">
        <f>PPCL_Spot!Q80</f>
        <v>16.329999999999998</v>
      </c>
      <c r="I80">
        <f>Bawana_NG!Q80</f>
        <v>46.022005700394246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723.91028206311478</v>
      </c>
      <c r="P80" s="77">
        <v>60.65</v>
      </c>
      <c r="Q80" s="77">
        <v>20.4425394458939</v>
      </c>
      <c r="R80" s="80">
        <v>0</v>
      </c>
      <c r="S80" s="80">
        <v>0</v>
      </c>
      <c r="T80" s="78">
        <f>SUMPRODUCT(LTA!F80:AJ80,LTA!F$101:AJ$101,LTA!F$104:AJ$104)</f>
        <v>16.84</v>
      </c>
      <c r="U80" s="78">
        <f>SUMPRODUCT(LTA!F80:AJ80,LTA!F$102:AJ$102,LTA!F$104:AJ$104)</f>
        <v>88.35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2</v>
      </c>
      <c r="Z80" s="75">
        <f>IEX!O80</f>
        <v>0</v>
      </c>
      <c r="AA80" s="117">
        <f>STOA!I80</f>
        <v>189.12</v>
      </c>
      <c r="AB80" s="117">
        <f>-STOA!O80</f>
        <v>0</v>
      </c>
      <c r="AC80">
        <f t="shared" si="3"/>
        <v>10.836395006452848</v>
      </c>
      <c r="AD80">
        <f t="shared" si="4"/>
        <v>1160.3057846284321</v>
      </c>
      <c r="AE80">
        <f>'IDT-1'!C80</f>
        <v>40.155000000000001</v>
      </c>
      <c r="AF80" s="26"/>
      <c r="AG80">
        <f t="shared" si="5"/>
        <v>1200.4607846284321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3.87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14.327352425482175</v>
      </c>
      <c r="F81">
        <f>GT_Spot!Q81</f>
        <v>0</v>
      </c>
      <c r="G81">
        <f>PPCL_NG!Q81</f>
        <v>19.28</v>
      </c>
      <c r="H81">
        <f>PPCL_Spot!Q81</f>
        <v>16.329999999999998</v>
      </c>
      <c r="I81">
        <f>Bawana_NG!Q81</f>
        <v>46.022005700394246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723.91028206311478</v>
      </c>
      <c r="P81" s="77">
        <v>60.65</v>
      </c>
      <c r="Q81" s="77">
        <v>20.4425394458939</v>
      </c>
      <c r="R81" s="80">
        <v>0</v>
      </c>
      <c r="S81" s="80">
        <v>0</v>
      </c>
      <c r="T81" s="78">
        <f>SUMPRODUCT(LTA!F81:AJ81,LTA!F$101:AJ$101,LTA!F$104:AJ$104)</f>
        <v>17.079999999999998</v>
      </c>
      <c r="U81" s="78">
        <f>SUMPRODUCT(LTA!F81:AJ81,LTA!F$102:AJ$102,LTA!F$104:AJ$104)</f>
        <v>88.16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3.42</v>
      </c>
      <c r="Z81" s="75">
        <f>IEX!O81</f>
        <v>0</v>
      </c>
      <c r="AA81" s="117">
        <f>STOA!I81</f>
        <v>189.12</v>
      </c>
      <c r="AB81" s="117">
        <f>-STOA!O81</f>
        <v>0</v>
      </c>
      <c r="AC81">
        <f t="shared" si="3"/>
        <v>10.773749731230895</v>
      </c>
      <c r="AD81">
        <f t="shared" si="4"/>
        <v>1173.3384299036538</v>
      </c>
      <c r="AE81">
        <f>'IDT-1'!C81</f>
        <v>37.671999999999997</v>
      </c>
      <c r="AF81" s="26"/>
      <c r="AG81">
        <f t="shared" si="5"/>
        <v>1211.0104299036539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5.37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14.327352425482175</v>
      </c>
      <c r="F82">
        <f>GT_Spot!Q82</f>
        <v>0</v>
      </c>
      <c r="G82">
        <f>PPCL_NG!Q82</f>
        <v>19.28</v>
      </c>
      <c r="H82">
        <f>PPCL_Spot!Q82</f>
        <v>16.329999999999998</v>
      </c>
      <c r="I82">
        <f>Bawana_NG!Q82</f>
        <v>46.022005700394246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723.91028206311478</v>
      </c>
      <c r="P82" s="77">
        <v>60.65</v>
      </c>
      <c r="Q82" s="77">
        <v>20.4425394458939</v>
      </c>
      <c r="R82" s="80">
        <v>0</v>
      </c>
      <c r="S82" s="80">
        <v>0</v>
      </c>
      <c r="T82" s="78">
        <f>SUMPRODUCT(LTA!F82:AJ82,LTA!F$101:AJ$101,LTA!F$104:AJ$104)</f>
        <v>17.07</v>
      </c>
      <c r="U82" s="78">
        <f>SUMPRODUCT(LTA!F82:AJ82,LTA!F$102:AJ$102,LTA!F$104:AJ$104)</f>
        <v>87.96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4.9800000000000004</v>
      </c>
      <c r="Z82" s="75">
        <f>IEX!O82</f>
        <v>0</v>
      </c>
      <c r="AA82" s="117">
        <f>STOA!I82</f>
        <v>189.12</v>
      </c>
      <c r="AB82" s="117">
        <f>-STOA!O82</f>
        <v>0</v>
      </c>
      <c r="AC82">
        <f t="shared" si="3"/>
        <v>10.931561644063827</v>
      </c>
      <c r="AD82">
        <f t="shared" si="4"/>
        <v>1160.9806179908214</v>
      </c>
      <c r="AE82">
        <f>'IDT-1'!C82</f>
        <v>36.201000000000001</v>
      </c>
      <c r="AF82" s="26"/>
      <c r="AG82">
        <f t="shared" si="5"/>
        <v>1197.1816179908215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6.82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14.327352425482175</v>
      </c>
      <c r="F83">
        <f>GT_Spot!Q83</f>
        <v>0</v>
      </c>
      <c r="G83">
        <f>PPCL_NG!Q83</f>
        <v>19.28</v>
      </c>
      <c r="H83">
        <f>PPCL_Spot!Q83</f>
        <v>16.329999999999998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721.87551346311477</v>
      </c>
      <c r="P83" s="77">
        <v>60.65</v>
      </c>
      <c r="Q83" s="77">
        <v>20.4425394458939</v>
      </c>
      <c r="R83" s="80">
        <v>0</v>
      </c>
      <c r="S83" s="80">
        <v>0</v>
      </c>
      <c r="T83" s="78">
        <f>SUMPRODUCT(LTA!F83:AJ83,LTA!F$101:AJ$101,LTA!F$104:AJ$104)</f>
        <v>16.82</v>
      </c>
      <c r="U83" s="78">
        <f>SUMPRODUCT(LTA!F83:AJ83,LTA!F$102:AJ$102,LTA!F$104:AJ$104)</f>
        <v>87.67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5.34</v>
      </c>
      <c r="Z83" s="75">
        <f>IEX!O83</f>
        <v>0</v>
      </c>
      <c r="AA83" s="117">
        <f>STOA!I83</f>
        <v>189.12</v>
      </c>
      <c r="AB83" s="117">
        <f>-STOA!O83</f>
        <v>0</v>
      </c>
      <c r="AC83">
        <f t="shared" si="3"/>
        <v>11.057985943053286</v>
      </c>
      <c r="AD83">
        <f t="shared" si="4"/>
        <v>1145.0874193914374</v>
      </c>
      <c r="AE83">
        <f>'IDT-1'!C83</f>
        <v>39.540999999999997</v>
      </c>
      <c r="AF83" s="26"/>
      <c r="AG83">
        <f t="shared" si="5"/>
        <v>1184.6284193914373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-50</v>
      </c>
      <c r="AM83" s="75">
        <f>RTM_PXI!I83</f>
        <v>0</v>
      </c>
      <c r="AN83" s="75">
        <f>RTM_PXI!O83</f>
        <v>0</v>
      </c>
      <c r="AO83" s="192">
        <f>GDAM_IEX!I83</f>
        <v>7.49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14.327352425482175</v>
      </c>
      <c r="F84">
        <f>GT_Spot!Q84</f>
        <v>0</v>
      </c>
      <c r="G84">
        <f>PPCL_NG!Q84</f>
        <v>19.28</v>
      </c>
      <c r="H84">
        <f>PPCL_Spot!Q84</f>
        <v>16.329999999999998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721.87551346311477</v>
      </c>
      <c r="P84" s="77">
        <v>60.65</v>
      </c>
      <c r="Q84" s="77">
        <v>20.4425394458939</v>
      </c>
      <c r="R84" s="80">
        <v>0</v>
      </c>
      <c r="S84" s="80">
        <v>0</v>
      </c>
      <c r="T84" s="78">
        <f>SUMPRODUCT(LTA!F84:AJ84,LTA!F$101:AJ$101,LTA!F$104:AJ$104)</f>
        <v>16.489999999999998</v>
      </c>
      <c r="U84" s="78">
        <f>SUMPRODUCT(LTA!F84:AJ84,LTA!F$102:AJ$102,LTA!F$104:AJ$104)</f>
        <v>87.339999999999989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4.12</v>
      </c>
      <c r="Z84" s="75">
        <f>IEX!O84</f>
        <v>0</v>
      </c>
      <c r="AA84" s="117">
        <f>STOA!I84</f>
        <v>189.12</v>
      </c>
      <c r="AB84" s="117">
        <f>-STOA!O84</f>
        <v>0</v>
      </c>
      <c r="AC84">
        <f t="shared" si="3"/>
        <v>11.110687218275238</v>
      </c>
      <c r="AD84">
        <f t="shared" si="4"/>
        <v>1130.9347181162157</v>
      </c>
      <c r="AE84">
        <f>'IDT-1'!C84</f>
        <v>42.515999999999998</v>
      </c>
      <c r="AF84" s="26"/>
      <c r="AG84">
        <f t="shared" si="5"/>
        <v>1173.4507181162157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5.27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14.327352425482175</v>
      </c>
      <c r="F85">
        <f>GT_Spot!Q85</f>
        <v>0</v>
      </c>
      <c r="G85">
        <f>PPCL_NG!Q85</f>
        <v>19.28</v>
      </c>
      <c r="H85">
        <f>PPCL_Spot!Q85</f>
        <v>13.790000000000001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722.00143294711484</v>
      </c>
      <c r="P85" s="77">
        <v>60.65</v>
      </c>
      <c r="Q85" s="77">
        <v>20.4425394458939</v>
      </c>
      <c r="R85" s="80">
        <v>0</v>
      </c>
      <c r="S85" s="80">
        <v>0</v>
      </c>
      <c r="T85" s="78">
        <f>SUMPRODUCT(LTA!F85:AJ85,LTA!F$101:AJ$101,LTA!F$104:AJ$104)</f>
        <v>16.14</v>
      </c>
      <c r="U85" s="78">
        <f>SUMPRODUCT(LTA!F85:AJ85,LTA!F$102:AJ$102,LTA!F$104:AJ$104)</f>
        <v>87.11999999999999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7.92</v>
      </c>
      <c r="Z85" s="75">
        <f>IEX!O85</f>
        <v>0</v>
      </c>
      <c r="AA85" s="117">
        <f>STOA!I85</f>
        <v>189.12</v>
      </c>
      <c r="AB85" s="117">
        <f>-STOA!O85</f>
        <v>0</v>
      </c>
      <c r="AC85">
        <f t="shared" si="3"/>
        <v>11.126423054690049</v>
      </c>
      <c r="AD85">
        <f t="shared" si="4"/>
        <v>1136.7249017638007</v>
      </c>
      <c r="AE85">
        <f>'IDT-1'!C85</f>
        <v>42.462000000000003</v>
      </c>
      <c r="AF85" s="26"/>
      <c r="AG85">
        <f t="shared" si="5"/>
        <v>1179.1869017638007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-58</v>
      </c>
      <c r="AM85" s="75">
        <f>RTM_PXI!I85</f>
        <v>0</v>
      </c>
      <c r="AN85" s="75">
        <f>RTM_PXI!O85</f>
        <v>0</v>
      </c>
      <c r="AO85" s="192">
        <f>GDAM_IEX!I85</f>
        <v>8.26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14.327352425482175</v>
      </c>
      <c r="F86">
        <f>GT_Spot!Q86</f>
        <v>0</v>
      </c>
      <c r="G86">
        <f>PPCL_NG!Q86</f>
        <v>19.28</v>
      </c>
      <c r="H86">
        <f>PPCL_Spot!Q86</f>
        <v>16.329999999999998</v>
      </c>
      <c r="I86">
        <f>Bawana_NG!Q86</f>
        <v>47.09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707.98885670511481</v>
      </c>
      <c r="P86" s="77">
        <v>60.65</v>
      </c>
      <c r="Q86" s="77">
        <v>20.4425394458939</v>
      </c>
      <c r="R86" s="80">
        <v>0</v>
      </c>
      <c r="S86" s="80">
        <v>0</v>
      </c>
      <c r="T86" s="78">
        <f>SUMPRODUCT(LTA!F86:AJ86,LTA!F$101:AJ$101,LTA!F$104:AJ$104)</f>
        <v>15.75</v>
      </c>
      <c r="U86" s="78">
        <f>SUMPRODUCT(LTA!F86:AJ86,LTA!F$102:AJ$102,LTA!F$104:AJ$104)</f>
        <v>86.89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14.8</v>
      </c>
      <c r="Z86" s="75">
        <f>IEX!O86</f>
        <v>0</v>
      </c>
      <c r="AA86" s="117">
        <f>STOA!I86</f>
        <v>189.12</v>
      </c>
      <c r="AB86" s="117">
        <f>-STOA!O86</f>
        <v>0</v>
      </c>
      <c r="AC86">
        <f t="shared" si="3"/>
        <v>11.055639363582886</v>
      </c>
      <c r="AD86">
        <f t="shared" si="4"/>
        <v>1144.8231092129079</v>
      </c>
      <c r="AE86">
        <f>'IDT-1'!C86</f>
        <v>39.218000000000004</v>
      </c>
      <c r="AF86" s="26"/>
      <c r="AG86">
        <f t="shared" si="5"/>
        <v>1184.0411092129079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-50</v>
      </c>
      <c r="AM86" s="75">
        <f>RTM_PXI!I86</f>
        <v>0</v>
      </c>
      <c r="AN86" s="75">
        <f>RTM_PXI!O86</f>
        <v>0</v>
      </c>
      <c r="AO86" s="192">
        <f>GDAM_IEX!I86</f>
        <v>13.21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14.327352425482175</v>
      </c>
      <c r="F87">
        <f>GT_Spot!Q87</f>
        <v>0</v>
      </c>
      <c r="G87">
        <f>PPCL_NG!Q87</f>
        <v>19.28</v>
      </c>
      <c r="H87">
        <f>PPCL_Spot!Q87</f>
        <v>16.329999999999998</v>
      </c>
      <c r="I87">
        <f>Bawana_NG!Q87</f>
        <v>47.09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698.72964234838366</v>
      </c>
      <c r="P87" s="77">
        <v>60.65</v>
      </c>
      <c r="Q87" s="77">
        <v>20.4425394458939</v>
      </c>
      <c r="R87" s="80">
        <v>0</v>
      </c>
      <c r="S87" s="80">
        <v>0</v>
      </c>
      <c r="T87" s="78">
        <f>SUMPRODUCT(LTA!F87:AJ87,LTA!F$101:AJ$101,LTA!F$104:AJ$104)</f>
        <v>16.09</v>
      </c>
      <c r="U87" s="78">
        <f>SUMPRODUCT(LTA!F87:AJ87,LTA!F$102:AJ$102,LTA!F$104:AJ$104)</f>
        <v>86.8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8.6199999999999992</v>
      </c>
      <c r="Z87" s="75">
        <f>IEX!O87</f>
        <v>0</v>
      </c>
      <c r="AA87" s="117">
        <f>STOA!I87</f>
        <v>220.95</v>
      </c>
      <c r="AB87" s="117">
        <f>-STOA!O87</f>
        <v>0</v>
      </c>
      <c r="AC87">
        <f t="shared" si="3"/>
        <v>11.600538015742442</v>
      </c>
      <c r="AD87">
        <f t="shared" si="4"/>
        <v>1115.7989962040172</v>
      </c>
      <c r="AE87">
        <f>'IDT-1'!C87</f>
        <v>39.402999999999999</v>
      </c>
      <c r="AF87" s="26"/>
      <c r="AG87">
        <f t="shared" si="5"/>
        <v>1155.2019962040172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-95</v>
      </c>
      <c r="AM87" s="75">
        <f>RTM_PXI!I87</f>
        <v>0</v>
      </c>
      <c r="AN87" s="75">
        <f>RTM_PXI!O87</f>
        <v>0</v>
      </c>
      <c r="AO87" s="192">
        <f>GDAM_IEX!I87</f>
        <v>13.09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14.327352425482175</v>
      </c>
      <c r="F88">
        <f>GT_Spot!Q88</f>
        <v>0</v>
      </c>
      <c r="G88">
        <f>PPCL_NG!Q88</f>
        <v>19.28</v>
      </c>
      <c r="H88">
        <f>PPCL_Spot!Q88</f>
        <v>16.329999999999998</v>
      </c>
      <c r="I88">
        <f>Bawana_NG!Q88</f>
        <v>47.09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701.70155944238354</v>
      </c>
      <c r="P88" s="77">
        <v>60.65</v>
      </c>
      <c r="Q88" s="77">
        <v>20.4425394458939</v>
      </c>
      <c r="R88" s="80">
        <v>0</v>
      </c>
      <c r="S88" s="80">
        <v>0</v>
      </c>
      <c r="T88" s="78">
        <f>SUMPRODUCT(LTA!F88:AJ88,LTA!F$101:AJ$101,LTA!F$104:AJ$104)</f>
        <v>16.420000000000002</v>
      </c>
      <c r="U88" s="78">
        <f>SUMPRODUCT(LTA!F88:AJ88,LTA!F$102:AJ$102,LTA!F$104:AJ$104)</f>
        <v>86.64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21.8</v>
      </c>
      <c r="Z88" s="75">
        <f>IEX!O88</f>
        <v>0</v>
      </c>
      <c r="AA88" s="117">
        <f>STOA!I88</f>
        <v>220.95</v>
      </c>
      <c r="AB88" s="117">
        <f>-STOA!O88</f>
        <v>0</v>
      </c>
      <c r="AC88">
        <f t="shared" si="3"/>
        <v>11.628824335725733</v>
      </c>
      <c r="AD88">
        <f t="shared" si="4"/>
        <v>1159.1626269780338</v>
      </c>
      <c r="AE88">
        <f>'IDT-1'!C88</f>
        <v>23.748000000000001</v>
      </c>
      <c r="AF88" s="26"/>
      <c r="AG88">
        <f t="shared" si="5"/>
        <v>1182.9106269780339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-75</v>
      </c>
      <c r="AM88" s="75">
        <f>RTM_PXI!I88</f>
        <v>0</v>
      </c>
      <c r="AN88" s="75">
        <f>RTM_PXI!O88</f>
        <v>0</v>
      </c>
      <c r="AO88" s="192">
        <f>GDAM_IEX!I88</f>
        <v>20.16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14.327352425482175</v>
      </c>
      <c r="F89">
        <f>GT_Spot!Q89</f>
        <v>0</v>
      </c>
      <c r="G89">
        <f>PPCL_NG!Q89</f>
        <v>19.28</v>
      </c>
      <c r="H89">
        <f>PPCL_Spot!Q89</f>
        <v>16.329999999999998</v>
      </c>
      <c r="I89">
        <f>Bawana_NG!Q89</f>
        <v>47.09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701.70155944238354</v>
      </c>
      <c r="P89" s="77">
        <v>60.65</v>
      </c>
      <c r="Q89" s="77">
        <v>20.4425394458939</v>
      </c>
      <c r="R89" s="80">
        <v>0</v>
      </c>
      <c r="S89" s="80">
        <v>0</v>
      </c>
      <c r="T89" s="78">
        <f>SUMPRODUCT(LTA!F89:AJ89,LTA!F$101:AJ$101,LTA!F$104:AJ$104)</f>
        <v>16.41</v>
      </c>
      <c r="U89" s="78">
        <f>SUMPRODUCT(LTA!F89:AJ89,LTA!F$102:AJ$102,LTA!F$104:AJ$104)</f>
        <v>86.44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34.56</v>
      </c>
      <c r="Z89" s="75">
        <f>IEX!O89</f>
        <v>0</v>
      </c>
      <c r="AA89" s="117">
        <f>STOA!I89</f>
        <v>220.95</v>
      </c>
      <c r="AB89" s="117">
        <f>-STOA!O89</f>
        <v>0</v>
      </c>
      <c r="AC89">
        <f t="shared" si="3"/>
        <v>11.83715897333671</v>
      </c>
      <c r="AD89">
        <f t="shared" si="4"/>
        <v>1172.5842923404227</v>
      </c>
      <c r="AE89">
        <f>'IDT-1'!C89</f>
        <v>9.6280000000000001</v>
      </c>
      <c r="AF89" s="26"/>
      <c r="AG89">
        <f t="shared" si="5"/>
        <v>1182.2122923404227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-80</v>
      </c>
      <c r="AM89" s="75">
        <f>RTM_PXI!I89</f>
        <v>0</v>
      </c>
      <c r="AN89" s="75">
        <f>RTM_PXI!O89</f>
        <v>0</v>
      </c>
      <c r="AO89" s="192">
        <f>GDAM_IEX!I89</f>
        <v>26.24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14.327352425482175</v>
      </c>
      <c r="F90">
        <f>GT_Spot!Q90</f>
        <v>0</v>
      </c>
      <c r="G90">
        <f>PPCL_NG!Q90</f>
        <v>19.28</v>
      </c>
      <c r="H90">
        <f>PPCL_Spot!Q90</f>
        <v>16.329999999999998</v>
      </c>
      <c r="I90">
        <f>Bawana_NG!Q90</f>
        <v>47.09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701.73274203087851</v>
      </c>
      <c r="P90" s="77">
        <v>60.65</v>
      </c>
      <c r="Q90" s="77">
        <v>20.4425394458939</v>
      </c>
      <c r="R90" s="80">
        <v>0</v>
      </c>
      <c r="S90" s="80">
        <v>0</v>
      </c>
      <c r="T90" s="78">
        <f>SUMPRODUCT(LTA!F90:AJ90,LTA!F$101:AJ$101,LTA!F$104:AJ$104)</f>
        <v>16.420000000000002</v>
      </c>
      <c r="U90" s="78">
        <f>SUMPRODUCT(LTA!F90:AJ90,LTA!F$102:AJ$102,LTA!F$104:AJ$104)</f>
        <v>86.35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49.44</v>
      </c>
      <c r="Z90" s="75">
        <f>IEX!O90</f>
        <v>0</v>
      </c>
      <c r="AA90" s="117">
        <f>STOA!I90</f>
        <v>220.95</v>
      </c>
      <c r="AB90" s="117">
        <f>-STOA!O90</f>
        <v>0</v>
      </c>
      <c r="AC90">
        <f t="shared" si="3"/>
        <v>11.659892279227654</v>
      </c>
      <c r="AD90">
        <f t="shared" si="4"/>
        <v>1232.9727416230266</v>
      </c>
      <c r="AE90">
        <f>'IDT-1'!C90</f>
        <v>0</v>
      </c>
      <c r="AF90" s="26"/>
      <c r="AG90">
        <f t="shared" si="5"/>
        <v>1232.9727416230266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-40</v>
      </c>
      <c r="AM90" s="75">
        <f>RTM_PXI!I90</f>
        <v>0</v>
      </c>
      <c r="AN90" s="75">
        <f>RTM_PXI!O90</f>
        <v>0</v>
      </c>
      <c r="AO90" s="192">
        <f>GDAM_IEX!I90</f>
        <v>31.62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14.327352425482175</v>
      </c>
      <c r="F91">
        <f>GT_Spot!Q91</f>
        <v>0</v>
      </c>
      <c r="G91">
        <f>PPCL_NG!Q91</f>
        <v>19.28</v>
      </c>
      <c r="H91">
        <f>PPCL_Spot!Q91</f>
        <v>14.655689503087325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711.4128200039687</v>
      </c>
      <c r="P91" s="77">
        <v>60.65</v>
      </c>
      <c r="Q91" s="77">
        <v>20.4425394458939</v>
      </c>
      <c r="R91" s="80">
        <v>0</v>
      </c>
      <c r="S91" s="80">
        <v>0</v>
      </c>
      <c r="T91" s="78">
        <f>SUMPRODUCT(LTA!F91:AJ91,LTA!F$101:AJ$101,LTA!F$104:AJ$104)</f>
        <v>16.45</v>
      </c>
      <c r="U91" s="78">
        <f>SUMPRODUCT(LTA!F91:AJ91,LTA!F$102:AJ$102,LTA!F$104:AJ$104)</f>
        <v>86.41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26.97</v>
      </c>
      <c r="Z91" s="75">
        <f>IEX!O91</f>
        <v>0</v>
      </c>
      <c r="AA91" s="117">
        <f>STOA!I91</f>
        <v>275.60999999999996</v>
      </c>
      <c r="AB91" s="117">
        <f>-STOA!O91</f>
        <v>0</v>
      </c>
      <c r="AC91">
        <f t="shared" si="3"/>
        <v>12.155196308239969</v>
      </c>
      <c r="AD91">
        <f t="shared" si="4"/>
        <v>1268.6732050701921</v>
      </c>
      <c r="AE91">
        <f>'IDT-1'!C91</f>
        <v>0</v>
      </c>
      <c r="AF91" s="26"/>
      <c r="AG91">
        <f t="shared" si="5"/>
        <v>1268.6732050701921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-50</v>
      </c>
      <c r="AM91" s="75">
        <f>RTM_PXI!I91</f>
        <v>0</v>
      </c>
      <c r="AN91" s="75">
        <f>RTM_PXI!O91</f>
        <v>0</v>
      </c>
      <c r="AO91" s="192">
        <f>GDAM_IEX!I91</f>
        <v>37.82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14.327352425482175</v>
      </c>
      <c r="F92">
        <f>GT_Spot!Q92</f>
        <v>0</v>
      </c>
      <c r="G92">
        <f>PPCL_NG!Q92</f>
        <v>19.28</v>
      </c>
      <c r="H92">
        <f>PPCL_Spot!Q92</f>
        <v>17.350000000000001</v>
      </c>
      <c r="I92">
        <f>Bawana_NG!Q92</f>
        <v>47.09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711.4128200039687</v>
      </c>
      <c r="P92" s="77">
        <v>60.65</v>
      </c>
      <c r="Q92" s="77">
        <v>20.4425394458939</v>
      </c>
      <c r="R92" s="80">
        <v>0</v>
      </c>
      <c r="S92" s="80">
        <v>0</v>
      </c>
      <c r="T92" s="78">
        <f>SUMPRODUCT(LTA!F92:AJ92,LTA!F$101:AJ$101,LTA!F$104:AJ$104)</f>
        <v>16.52</v>
      </c>
      <c r="U92" s="78">
        <f>SUMPRODUCT(LTA!F92:AJ92,LTA!F$102:AJ$102,LTA!F$104:AJ$104)</f>
        <v>86.44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44.08</v>
      </c>
      <c r="Z92" s="75">
        <f>IEX!O92</f>
        <v>0</v>
      </c>
      <c r="AA92" s="117">
        <f>STOA!I92</f>
        <v>275.60999999999996</v>
      </c>
      <c r="AB92" s="117">
        <f>-STOA!O92</f>
        <v>0</v>
      </c>
      <c r="AC92">
        <f t="shared" si="3"/>
        <v>12.351034240612799</v>
      </c>
      <c r="AD92">
        <f t="shared" si="4"/>
        <v>1290.731677634732</v>
      </c>
      <c r="AE92">
        <f>'IDT-1'!C92</f>
        <v>0</v>
      </c>
      <c r="AF92" s="26"/>
      <c r="AG92">
        <f t="shared" si="5"/>
        <v>1290.731677634732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-50</v>
      </c>
      <c r="AM92" s="75">
        <f>RTM_PXI!I92</f>
        <v>0</v>
      </c>
      <c r="AN92" s="75">
        <f>RTM_PXI!O92</f>
        <v>0</v>
      </c>
      <c r="AO92" s="192">
        <f>GDAM_IEX!I92</f>
        <v>39.880000000000003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14.327352425482175</v>
      </c>
      <c r="F93">
        <f>GT_Spot!Q93</f>
        <v>0</v>
      </c>
      <c r="G93">
        <f>PPCL_NG!Q93</f>
        <v>19.28</v>
      </c>
      <c r="H93">
        <f>PPCL_Spot!Q93</f>
        <v>17.350000000000001</v>
      </c>
      <c r="I93">
        <f>Bawana_NG!Q93</f>
        <v>47.09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713.44758860396871</v>
      </c>
      <c r="P93" s="77">
        <v>60.65</v>
      </c>
      <c r="Q93" s="77">
        <v>20.4425394458939</v>
      </c>
      <c r="R93" s="80">
        <v>0</v>
      </c>
      <c r="S93" s="80">
        <v>0</v>
      </c>
      <c r="T93" s="78">
        <f>SUMPRODUCT(LTA!F93:AJ93,LTA!F$101:AJ$101,LTA!F$104:AJ$104)</f>
        <v>16.309999999999999</v>
      </c>
      <c r="U93" s="78">
        <f>SUMPRODUCT(LTA!F93:AJ93,LTA!F$102:AJ$102,LTA!F$104:AJ$104)</f>
        <v>86.46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60.98</v>
      </c>
      <c r="Z93" s="75">
        <f>IEX!O93</f>
        <v>0</v>
      </c>
      <c r="AA93" s="117">
        <f>STOA!I93</f>
        <v>275.60999999999996</v>
      </c>
      <c r="AB93" s="117">
        <f>-STOA!O93</f>
        <v>0</v>
      </c>
      <c r="AC93">
        <f t="shared" si="3"/>
        <v>12.586074841903777</v>
      </c>
      <c r="AD93">
        <f t="shared" si="4"/>
        <v>1307.1614056334408</v>
      </c>
      <c r="AE93">
        <f>'IDT-1'!C93</f>
        <v>0</v>
      </c>
      <c r="AF93" s="26"/>
      <c r="AG93">
        <f t="shared" si="5"/>
        <v>1307.1614056334408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-55</v>
      </c>
      <c r="AM93" s="75">
        <f>RTM_PXI!I93</f>
        <v>0</v>
      </c>
      <c r="AN93" s="75">
        <f>RTM_PXI!O93</f>
        <v>0</v>
      </c>
      <c r="AO93" s="192">
        <f>GDAM_IEX!I93</f>
        <v>42.8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14.327352425482175</v>
      </c>
      <c r="F94">
        <f>GT_Spot!Q94</f>
        <v>0</v>
      </c>
      <c r="G94">
        <f>PPCL_NG!Q94</f>
        <v>19.28</v>
      </c>
      <c r="H94">
        <f>PPCL_Spot!Q94</f>
        <v>17.350000000000001</v>
      </c>
      <c r="I94">
        <f>Bawana_NG!Q94</f>
        <v>47.09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711.4128200039687</v>
      </c>
      <c r="P94" s="77">
        <v>60.65</v>
      </c>
      <c r="Q94" s="77">
        <v>20.4425394458939</v>
      </c>
      <c r="R94" s="80">
        <v>0</v>
      </c>
      <c r="S94" s="80">
        <v>0</v>
      </c>
      <c r="T94" s="78">
        <f>SUMPRODUCT(LTA!F94:AJ94,LTA!F$101:AJ$101,LTA!F$104:AJ$104)</f>
        <v>16.11</v>
      </c>
      <c r="U94" s="78">
        <f>SUMPRODUCT(LTA!F94:AJ94,LTA!F$102:AJ$102,LTA!F$104:AJ$104)</f>
        <v>86.49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74.33</v>
      </c>
      <c r="Z94" s="75">
        <f>IEX!O94</f>
        <v>0</v>
      </c>
      <c r="AA94" s="117">
        <f>STOA!I94</f>
        <v>275.60999999999996</v>
      </c>
      <c r="AB94" s="117">
        <f>-STOA!O94</f>
        <v>0</v>
      </c>
      <c r="AC94">
        <f t="shared" si="3"/>
        <v>12.918250066278659</v>
      </c>
      <c r="AD94">
        <f t="shared" si="4"/>
        <v>1294.3544618090662</v>
      </c>
      <c r="AE94">
        <f>'IDT-1'!C94</f>
        <v>0</v>
      </c>
      <c r="AF94" s="26"/>
      <c r="AG94">
        <f t="shared" si="5"/>
        <v>1294.3544618090662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-80</v>
      </c>
      <c r="AM94" s="75">
        <f>RTM_PXI!I94</f>
        <v>0</v>
      </c>
      <c r="AN94" s="75">
        <f>RTM_PXI!O94</f>
        <v>0</v>
      </c>
      <c r="AO94" s="192">
        <f>GDAM_IEX!I94</f>
        <v>44.18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14.327352425482175</v>
      </c>
      <c r="F95">
        <f>GT_Spot!Q95</f>
        <v>0</v>
      </c>
      <c r="G95">
        <f>PPCL_NG!Q95</f>
        <v>19.28</v>
      </c>
      <c r="H95">
        <f>PPCL_Spot!Q95</f>
        <v>17.350000000000001</v>
      </c>
      <c r="I95">
        <f>Bawana_NG!Q95</f>
        <v>47.878034724787589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705.97779518398954</v>
      </c>
      <c r="P95" s="77">
        <v>60.65</v>
      </c>
      <c r="Q95" s="77">
        <v>20.4425394458939</v>
      </c>
      <c r="R95" s="80">
        <v>0</v>
      </c>
      <c r="S95" s="80">
        <v>0</v>
      </c>
      <c r="T95" s="78">
        <f>SUMPRODUCT(LTA!F95:AJ95,LTA!F$101:AJ$101,LTA!F$104:AJ$104)</f>
        <v>15.53</v>
      </c>
      <c r="U95" s="78">
        <f>SUMPRODUCT(LTA!F95:AJ95,LTA!F$102:AJ$102,LTA!F$104:AJ$104)</f>
        <v>86.52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86.59</v>
      </c>
      <c r="Z95" s="75">
        <f>IEX!O95</f>
        <v>0</v>
      </c>
      <c r="AA95" s="117">
        <f>STOA!I95</f>
        <v>275.58</v>
      </c>
      <c r="AB95" s="117">
        <f>-STOA!O95</f>
        <v>0</v>
      </c>
      <c r="AC95">
        <f t="shared" si="3"/>
        <v>12.646487452553162</v>
      </c>
      <c r="AD95">
        <f t="shared" si="4"/>
        <v>1344.0992343275998</v>
      </c>
      <c r="AE95">
        <f>'IDT-1'!C95</f>
        <v>0</v>
      </c>
      <c r="AF95" s="26"/>
      <c r="AG95">
        <f t="shared" si="5"/>
        <v>1344.0992343275998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-40</v>
      </c>
      <c r="AM95" s="75">
        <f>RTM_PXI!I95</f>
        <v>0</v>
      </c>
      <c r="AN95" s="75">
        <f>RTM_PXI!O95</f>
        <v>0</v>
      </c>
      <c r="AO95" s="192">
        <f>GDAM_IEX!I95</f>
        <v>46.62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14.327352425482175</v>
      </c>
      <c r="F96">
        <f>GT_Spot!Q96</f>
        <v>0</v>
      </c>
      <c r="G96">
        <f>PPCL_NG!Q96</f>
        <v>19.28</v>
      </c>
      <c r="H96">
        <f>PPCL_Spot!Q96</f>
        <v>17.350000000000001</v>
      </c>
      <c r="I96">
        <f>Bawana_NG!Q96</f>
        <v>47.878034724787589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705.97779518398954</v>
      </c>
      <c r="P96" s="77">
        <v>60.65</v>
      </c>
      <c r="Q96" s="77">
        <v>20.4425394458939</v>
      </c>
      <c r="R96" s="80">
        <v>0</v>
      </c>
      <c r="S96" s="80">
        <v>0</v>
      </c>
      <c r="T96" s="78">
        <f>SUMPRODUCT(LTA!F96:AJ96,LTA!F$101:AJ$101,LTA!F$104:AJ$104)</f>
        <v>14.94</v>
      </c>
      <c r="U96" s="78">
        <f>SUMPRODUCT(LTA!F96:AJ96,LTA!F$102:AJ$102,LTA!F$104:AJ$104)</f>
        <v>86.46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82</v>
      </c>
      <c r="Z96" s="75">
        <f>IEX!O96</f>
        <v>0</v>
      </c>
      <c r="AA96" s="117">
        <f>STOA!I96</f>
        <v>275.58</v>
      </c>
      <c r="AB96" s="117">
        <f>-STOA!O96</f>
        <v>0</v>
      </c>
      <c r="AC96">
        <f t="shared" si="3"/>
        <v>12.895115365386092</v>
      </c>
      <c r="AD96">
        <f t="shared" si="4"/>
        <v>1341.9706064147672</v>
      </c>
      <c r="AE96">
        <f>'IDT-1'!C96</f>
        <v>0</v>
      </c>
      <c r="AF96" s="26"/>
      <c r="AG96">
        <f t="shared" si="5"/>
        <v>1341.9706064147672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-55</v>
      </c>
      <c r="AM96" s="75">
        <f>RTM_PXI!I96</f>
        <v>0</v>
      </c>
      <c r="AN96" s="75">
        <f>RTM_PXI!O96</f>
        <v>0</v>
      </c>
      <c r="AO96" s="192">
        <f>GDAM_IEX!I96</f>
        <v>64.98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14.327352425482175</v>
      </c>
      <c r="F97">
        <f>GT_Spot!Q97</f>
        <v>0</v>
      </c>
      <c r="G97">
        <f>PPCL_NG!Q97</f>
        <v>19.28</v>
      </c>
      <c r="H97">
        <f>PPCL_Spot!Q97</f>
        <v>13.71</v>
      </c>
      <c r="I97">
        <f>Bawana_NG!Q97</f>
        <v>47.57805007991476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706.22757859043406</v>
      </c>
      <c r="P97" s="77">
        <v>60.65</v>
      </c>
      <c r="Q97" s="77">
        <v>20.4425394458939</v>
      </c>
      <c r="R97" s="80">
        <v>0</v>
      </c>
      <c r="S97" s="80">
        <v>0</v>
      </c>
      <c r="T97" s="78">
        <f>SUMPRODUCT(LTA!F97:AJ97,LTA!F$101:AJ$101,LTA!F$104:AJ$104)</f>
        <v>14.38</v>
      </c>
      <c r="U97" s="78">
        <f>SUMPRODUCT(LTA!F97:AJ97,LTA!F$102:AJ$102,LTA!F$104:AJ$104)</f>
        <v>86.46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86.58</v>
      </c>
      <c r="Z97" s="75">
        <f>IEX!O97</f>
        <v>0</v>
      </c>
      <c r="AA97" s="117">
        <f>STOA!I97</f>
        <v>275.58</v>
      </c>
      <c r="AB97" s="117">
        <f>-STOA!O97</f>
        <v>0</v>
      </c>
      <c r="AC97">
        <f t="shared" si="3"/>
        <v>12.947160232098897</v>
      </c>
      <c r="AD97">
        <f t="shared" si="4"/>
        <v>1337.7883603096259</v>
      </c>
      <c r="AE97">
        <f>'IDT-1'!C97</f>
        <v>0</v>
      </c>
      <c r="AF97" s="26"/>
      <c r="AG97">
        <f t="shared" si="5"/>
        <v>1337.7883603096259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-60</v>
      </c>
      <c r="AM97" s="75">
        <f>RTM_PXI!I97</f>
        <v>0</v>
      </c>
      <c r="AN97" s="75">
        <f>RTM_PXI!O97</f>
        <v>0</v>
      </c>
      <c r="AO97" s="192">
        <f>GDAM_IEX!I97</f>
        <v>65.52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14.327352425482175</v>
      </c>
      <c r="F98">
        <f>GT_Spot!Q98</f>
        <v>0</v>
      </c>
      <c r="G98">
        <f>PPCL_NG!Q98</f>
        <v>19.28</v>
      </c>
      <c r="H98">
        <f>PPCL_Spot!Q98</f>
        <v>17.350000000000001</v>
      </c>
      <c r="I98">
        <f>Bawana_NG!Q98</f>
        <v>47.878034724787589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704.69470468567215</v>
      </c>
      <c r="P98" s="77">
        <v>60.65</v>
      </c>
      <c r="Q98" s="77">
        <v>20.4425394458939</v>
      </c>
      <c r="R98" s="80">
        <v>0</v>
      </c>
      <c r="S98" s="80">
        <v>0</v>
      </c>
      <c r="T98" s="78">
        <f>SUMPRODUCT(LTA!F98:AJ98,LTA!F$101:AJ$101,LTA!F$104:AJ$104)</f>
        <v>13.81</v>
      </c>
      <c r="U98" s="78">
        <f>SUMPRODUCT(LTA!F98:AJ98,LTA!F$102:AJ$102,LTA!F$104:AJ$104)</f>
        <v>86.49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85.88</v>
      </c>
      <c r="Z98" s="75">
        <f>IEX!O98</f>
        <v>0</v>
      </c>
      <c r="AA98" s="117">
        <f>STOA!I98</f>
        <v>275.58</v>
      </c>
      <c r="AB98" s="117">
        <f>-STOA!O98</f>
        <v>0</v>
      </c>
      <c r="AC98">
        <f t="shared" si="3"/>
        <v>13.105562719444801</v>
      </c>
      <c r="AD98">
        <f t="shared" si="4"/>
        <v>1325.4970685623907</v>
      </c>
      <c r="AE98">
        <f>'IDT-1'!C98</f>
        <v>0</v>
      </c>
      <c r="AF98" s="26"/>
      <c r="AG98">
        <f t="shared" si="5"/>
        <v>1325.4970685623907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-75</v>
      </c>
      <c r="AM98" s="75">
        <f>RTM_PXI!I98</f>
        <v>0</v>
      </c>
      <c r="AN98" s="75">
        <f>RTM_PXI!O98</f>
        <v>0</v>
      </c>
      <c r="AO98" s="192">
        <f>GDAM_IEX!I98</f>
        <v>67.22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0.24319935809520937</v>
      </c>
      <c r="F99">
        <f t="shared" si="6"/>
        <v>0</v>
      </c>
      <c r="G99">
        <f t="shared" si="6"/>
        <v>0.46271999999999947</v>
      </c>
      <c r="H99">
        <f t="shared" si="6"/>
        <v>0.22382056460328634</v>
      </c>
      <c r="I99">
        <f t="shared" si="6"/>
        <v>1.1377022993680133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16.198139020687087</v>
      </c>
      <c r="P99" s="77">
        <f t="shared" si="6"/>
        <v>1.4556031174505251</v>
      </c>
      <c r="Q99" s="77">
        <f t="shared" si="6"/>
        <v>0.49062162463317754</v>
      </c>
      <c r="R99" s="80">
        <f t="shared" si="6"/>
        <v>0.29650999999999977</v>
      </c>
      <c r="S99" s="80">
        <f t="shared" si="6"/>
        <v>0</v>
      </c>
      <c r="T99" s="78">
        <f t="shared" si="6"/>
        <v>1.4520149999999994</v>
      </c>
      <c r="U99" s="78">
        <f t="shared" si="6"/>
        <v>2.0594824999999997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0.17610250000000002</v>
      </c>
      <c r="Z99" s="75">
        <f t="shared" si="6"/>
        <v>-1.5018675000000001</v>
      </c>
      <c r="AA99" s="117">
        <f t="shared" si="6"/>
        <v>5.5192400000000079</v>
      </c>
      <c r="AB99" s="117">
        <f t="shared" si="6"/>
        <v>0</v>
      </c>
      <c r="AC99">
        <f t="shared" si="6"/>
        <v>0.28395483275212108</v>
      </c>
      <c r="AD99">
        <f t="shared" si="6"/>
        <v>27.802426152085165</v>
      </c>
      <c r="AE99">
        <f t="shared" si="6"/>
        <v>-0.22214724999999999</v>
      </c>
      <c r="AG99">
        <f t="shared" si="6"/>
        <v>27.580278902085169</v>
      </c>
      <c r="AI99">
        <f t="shared" si="6"/>
        <v>0</v>
      </c>
      <c r="AJ99">
        <f t="shared" si="6"/>
        <v>0</v>
      </c>
      <c r="AK99">
        <f t="shared" si="6"/>
        <v>0.23758749999999995</v>
      </c>
      <c r="AL99">
        <f t="shared" si="6"/>
        <v>-0.57950000000000002</v>
      </c>
      <c r="AM99">
        <f t="shared" si="6"/>
        <v>0</v>
      </c>
      <c r="AN99">
        <f t="shared" si="6"/>
        <v>0</v>
      </c>
      <c r="AO99">
        <f t="shared" si="6"/>
        <v>0.21500499999999997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44803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23.14</v>
      </c>
      <c r="H3">
        <f>PPCL_Spot!T3</f>
        <v>6.94</v>
      </c>
      <c r="I3">
        <f>Bawana_NG!T3</f>
        <v>65.66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817.73545066638735</v>
      </c>
      <c r="P3" s="77">
        <v>66.66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362.18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300.39999999999998</v>
      </c>
      <c r="AB3" s="117">
        <f>-STOA!P3</f>
        <v>0</v>
      </c>
      <c r="AC3">
        <f>SUMIF(B3:AB3,"&gt;0")*$AC$2-SUMIF(B3:AB3,"&lt;0")*($AC$2/(1-$AC$2))+SUMIF(AI3:AR3,"&gt;0")*$AC$2-SUMIF(AI3:AR3,"&lt;0")*($AC$2/(1-$AC$2))</f>
        <v>14.780478864387485</v>
      </c>
      <c r="AD3">
        <f>SUM(B3:AB3,AI3:AR3)-AC3</f>
        <v>1664.8193920887356</v>
      </c>
      <c r="AE3">
        <f>'IDT-1'!F3</f>
        <v>0</v>
      </c>
      <c r="AF3" s="26"/>
      <c r="AG3">
        <f>SUM(AD3:AF3)</f>
        <v>1664.8193920887356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23.14</v>
      </c>
      <c r="H4">
        <f>PPCL_Spot!T4</f>
        <v>6.94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808.05882844284963</v>
      </c>
      <c r="P4" s="77">
        <v>66.66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362.24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300.39999999999998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14.695852588820355</v>
      </c>
      <c r="AD4">
        <f t="shared" ref="AD4:AD67" si="1">SUM(B4:AB4,AI4:AR4)-AC4</f>
        <v>1655.2873961407654</v>
      </c>
      <c r="AE4">
        <f>'IDT-1'!F4</f>
        <v>-13.454000000000001</v>
      </c>
      <c r="AF4" s="26"/>
      <c r="AG4">
        <f t="shared" ref="AG4:AG67" si="2">SUM(AD4:AF4)</f>
        <v>1641.8333961407654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23.14</v>
      </c>
      <c r="H5">
        <f>PPCL_Spot!T5</f>
        <v>6.94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830.69545596042121</v>
      </c>
      <c r="P5" s="77">
        <v>66.66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362.26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300.39999999999998</v>
      </c>
      <c r="AB5" s="117">
        <f>-STOA!P5</f>
        <v>0</v>
      </c>
      <c r="AC5">
        <f t="shared" si="0"/>
        <v>14.895230910974984</v>
      </c>
      <c r="AD5">
        <f t="shared" si="1"/>
        <v>1677.7446453361822</v>
      </c>
      <c r="AE5">
        <f>'IDT-1'!F5</f>
        <v>-37.183999999999997</v>
      </c>
      <c r="AF5" s="26"/>
      <c r="AG5">
        <f t="shared" si="2"/>
        <v>1640.5606453361822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23.14</v>
      </c>
      <c r="H6">
        <f>PPCL_Spot!T6</f>
        <v>6.94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826.07611738200853</v>
      </c>
      <c r="P6" s="77">
        <v>66.66</v>
      </c>
      <c r="Q6" s="77">
        <v>24.703068704186851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362.28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300.39999999999998</v>
      </c>
      <c r="AB6" s="117">
        <f>-STOA!P6</f>
        <v>0</v>
      </c>
      <c r="AC6">
        <f t="shared" si="0"/>
        <v>14.854756731484953</v>
      </c>
      <c r="AD6">
        <f t="shared" si="1"/>
        <v>1673.1857809372596</v>
      </c>
      <c r="AE6">
        <f>'IDT-1'!F6</f>
        <v>-52.117000000000004</v>
      </c>
      <c r="AF6" s="26"/>
      <c r="AG6">
        <f t="shared" si="2"/>
        <v>1621.0687809372596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65.66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818.15837093129755</v>
      </c>
      <c r="P7" s="77">
        <v>66.66</v>
      </c>
      <c r="Q7" s="77">
        <v>24.703068704186851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361.65000000000003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-78</v>
      </c>
      <c r="AA7" s="117">
        <f>STOA!J7</f>
        <v>300.39999999999998</v>
      </c>
      <c r="AB7" s="117">
        <f>-STOA!P7</f>
        <v>0</v>
      </c>
      <c r="AC7">
        <f t="shared" si="0"/>
        <v>15.472030509449933</v>
      </c>
      <c r="AD7">
        <f t="shared" si="1"/>
        <v>1586.0207607085838</v>
      </c>
      <c r="AE7">
        <f>'IDT-1'!F7</f>
        <v>0</v>
      </c>
      <c r="AF7" s="26"/>
      <c r="AG7">
        <f t="shared" si="2"/>
        <v>1586.0207607085838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23.14</v>
      </c>
      <c r="H8">
        <f>PPCL_Spot!T8</f>
        <v>6.94</v>
      </c>
      <c r="I8">
        <f>Bawana_NG!T8</f>
        <v>65.66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818.15837093129755</v>
      </c>
      <c r="P8" s="77">
        <v>66.66</v>
      </c>
      <c r="Q8" s="77">
        <v>24.703068704186851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361.66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-99</v>
      </c>
      <c r="AA8" s="117">
        <f>STOA!J8</f>
        <v>300.39999999999998</v>
      </c>
      <c r="AB8" s="117">
        <f>-STOA!P8</f>
        <v>0</v>
      </c>
      <c r="AC8">
        <f t="shared" si="0"/>
        <v>15.658559187416033</v>
      </c>
      <c r="AD8">
        <f t="shared" si="1"/>
        <v>1564.8442320306174</v>
      </c>
      <c r="AE8">
        <f>'IDT-1'!F8</f>
        <v>0</v>
      </c>
      <c r="AF8" s="26"/>
      <c r="AG8">
        <f t="shared" si="2"/>
        <v>1564.8442320306174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23.14</v>
      </c>
      <c r="H9">
        <f>PPCL_Spot!T9</f>
        <v>6.94</v>
      </c>
      <c r="I9">
        <f>Bawana_NG!T9</f>
        <v>65.66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819.20557621011028</v>
      </c>
      <c r="P9" s="77">
        <v>66.66</v>
      </c>
      <c r="Q9" s="77">
        <v>24.703068704186851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361.66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-120</v>
      </c>
      <c r="AA9" s="117">
        <f>STOA!J9</f>
        <v>300.39999999999998</v>
      </c>
      <c r="AB9" s="117">
        <f>-STOA!P9</f>
        <v>0</v>
      </c>
      <c r="AC9">
        <f t="shared" si="0"/>
        <v>16.024495271835686</v>
      </c>
      <c r="AD9">
        <f t="shared" si="1"/>
        <v>1563.8755012250106</v>
      </c>
      <c r="AE9">
        <f>'IDT-1'!F9</f>
        <v>0</v>
      </c>
      <c r="AF9" s="26"/>
      <c r="AG9">
        <f t="shared" si="2"/>
        <v>1563.8755012250106</v>
      </c>
      <c r="AI9" s="75">
        <f>PXIL!J9</f>
        <v>0</v>
      </c>
      <c r="AJ9" s="75">
        <f>PXIL!P9</f>
        <v>0</v>
      </c>
      <c r="AK9" s="75">
        <f>RTM_IEX!J9</f>
        <v>19.350000000000001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6.94</v>
      </c>
      <c r="I10">
        <f>Bawana_NG!T10</f>
        <v>65.66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738.32398520520064</v>
      </c>
      <c r="P10" s="77">
        <v>66.66</v>
      </c>
      <c r="Q10" s="77">
        <v>24.703068704186851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361.66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-57</v>
      </c>
      <c r="AA10" s="117">
        <f>STOA!J10</f>
        <v>300.39999999999998</v>
      </c>
      <c r="AB10" s="117">
        <f>-STOA!P10</f>
        <v>0</v>
      </c>
      <c r="AC10">
        <f t="shared" si="0"/>
        <v>14.849479062760034</v>
      </c>
      <c r="AD10">
        <f t="shared" si="1"/>
        <v>1497.8189264291764</v>
      </c>
      <c r="AE10">
        <f>'IDT-1'!F10</f>
        <v>0</v>
      </c>
      <c r="AF10" s="26"/>
      <c r="AG10">
        <f t="shared" si="2"/>
        <v>1497.8189264291764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8.3687694483734099</v>
      </c>
      <c r="F11">
        <f>GT_Spot!T11</f>
        <v>0</v>
      </c>
      <c r="G11">
        <f>PPCL_NG!T11</f>
        <v>23.14</v>
      </c>
      <c r="H11">
        <f>PPCL_Spot!T11</f>
        <v>4.4087753401832819</v>
      </c>
      <c r="I11">
        <f>Bawana_NG!T11</f>
        <v>66.747260189631817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818.62677720752129</v>
      </c>
      <c r="P11" s="77">
        <v>66.66</v>
      </c>
      <c r="Q11" s="77">
        <v>24.703068704186851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361.42000000000007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-157</v>
      </c>
      <c r="AA11" s="117">
        <f>STOA!J11</f>
        <v>301.71000000000004</v>
      </c>
      <c r="AB11" s="117">
        <f>-STOA!P11</f>
        <v>0</v>
      </c>
      <c r="AC11">
        <f t="shared" si="0"/>
        <v>16.140770948815756</v>
      </c>
      <c r="AD11">
        <f t="shared" si="1"/>
        <v>1502.643879941081</v>
      </c>
      <c r="AE11">
        <f>'IDT-1'!F11</f>
        <v>0</v>
      </c>
      <c r="AF11" s="26"/>
      <c r="AG11">
        <f t="shared" si="2"/>
        <v>1502.643879941081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8.3687694483734099</v>
      </c>
      <c r="F12">
        <f>GT_Spot!T12</f>
        <v>0</v>
      </c>
      <c r="G12">
        <f>PPCL_NG!T12</f>
        <v>23.14</v>
      </c>
      <c r="H12">
        <f>PPCL_Spot!T12</f>
        <v>4.4087753401832819</v>
      </c>
      <c r="I12">
        <f>Bawana_NG!T12</f>
        <v>66.747260189631817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651.30303000797642</v>
      </c>
      <c r="P12" s="77">
        <v>66.66</v>
      </c>
      <c r="Q12" s="77">
        <v>24.703068704186851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361.43000000000006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301.71000000000004</v>
      </c>
      <c r="AB12" s="117">
        <f>-STOA!P12</f>
        <v>0</v>
      </c>
      <c r="AC12">
        <f t="shared" si="0"/>
        <v>13.274543952475097</v>
      </c>
      <c r="AD12">
        <f t="shared" si="1"/>
        <v>1495.1963597378767</v>
      </c>
      <c r="AE12">
        <f>'IDT-1'!F12</f>
        <v>0</v>
      </c>
      <c r="AF12" s="26"/>
      <c r="AG12">
        <f t="shared" si="2"/>
        <v>1495.1963597378767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8.3687694483734099</v>
      </c>
      <c r="F13">
        <f>GT_Spot!T13</f>
        <v>0</v>
      </c>
      <c r="G13">
        <f>PPCL_NG!T13</f>
        <v>23.14</v>
      </c>
      <c r="H13">
        <f>PPCL_Spot!T13</f>
        <v>4.2388225492918634</v>
      </c>
      <c r="I13">
        <f>Bawana_NG!T13</f>
        <v>66.747260189631817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651.29439826150838</v>
      </c>
      <c r="P13" s="77">
        <v>66.66</v>
      </c>
      <c r="Q13" s="77">
        <v>24.703068704186851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337.70000000000005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301.71000000000004</v>
      </c>
      <c r="AB13" s="117">
        <f>-STOA!P13</f>
        <v>0</v>
      </c>
      <c r="AC13">
        <f t="shared" si="0"/>
        <v>13.064148408546334</v>
      </c>
      <c r="AD13">
        <f t="shared" si="1"/>
        <v>1471.498170744446</v>
      </c>
      <c r="AE13">
        <f>'IDT-1'!F13</f>
        <v>0</v>
      </c>
      <c r="AF13" s="26"/>
      <c r="AG13">
        <f t="shared" si="2"/>
        <v>1471.498170744446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8.3687694483734099</v>
      </c>
      <c r="F14">
        <f>GT_Spot!T14</f>
        <v>0</v>
      </c>
      <c r="G14">
        <f>PPCL_NG!T14</f>
        <v>23.14</v>
      </c>
      <c r="H14">
        <f>PPCL_Spot!T14</f>
        <v>4.4087753401832819</v>
      </c>
      <c r="I14">
        <f>Bawana_NG!T14</f>
        <v>66.747260189631817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625.79047503341531</v>
      </c>
      <c r="P14" s="77">
        <v>66.66</v>
      </c>
      <c r="Q14" s="77">
        <v>24.703068704186851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337.68000000000006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301.71000000000004</v>
      </c>
      <c r="AB14" s="117">
        <f>-STOA!P14</f>
        <v>0</v>
      </c>
      <c r="AC14">
        <f t="shared" si="0"/>
        <v>12.841033468698958</v>
      </c>
      <c r="AD14">
        <f t="shared" si="1"/>
        <v>1446.3673152470917</v>
      </c>
      <c r="AE14">
        <f>'IDT-1'!F14</f>
        <v>0</v>
      </c>
      <c r="AF14" s="26"/>
      <c r="AG14">
        <f t="shared" si="2"/>
        <v>1446.3673152470917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6.94</v>
      </c>
      <c r="I15">
        <f>Bawana_NG!T15</f>
        <v>66.747260189631817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620.99806728341537</v>
      </c>
      <c r="P15" s="77">
        <v>66.66</v>
      </c>
      <c r="Q15" s="77">
        <v>24.703068704186851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337.53000000000003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301.61</v>
      </c>
      <c r="AB15" s="117">
        <f>-STOA!P15</f>
        <v>0</v>
      </c>
      <c r="AC15">
        <f t="shared" si="0"/>
        <v>12.852485780286093</v>
      </c>
      <c r="AD15">
        <f t="shared" si="1"/>
        <v>1447.6572619794972</v>
      </c>
      <c r="AE15">
        <f>'IDT-1'!F15</f>
        <v>0</v>
      </c>
      <c r="AF15" s="26"/>
      <c r="AG15">
        <f t="shared" si="2"/>
        <v>1447.6572619794972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23.14</v>
      </c>
      <c r="H16">
        <f>PPCL_Spot!T16</f>
        <v>6.94</v>
      </c>
      <c r="I16">
        <f>Bawana_NG!T16</f>
        <v>66.747260189631817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620.99864146240054</v>
      </c>
      <c r="P16" s="77">
        <v>66.66</v>
      </c>
      <c r="Q16" s="77">
        <v>24.703068704186851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337.54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</v>
      </c>
      <c r="AA16" s="117">
        <f>STOA!J16</f>
        <v>301.61</v>
      </c>
      <c r="AB16" s="117">
        <f>-STOA!P16</f>
        <v>0</v>
      </c>
      <c r="AC16">
        <f t="shared" si="0"/>
        <v>12.985750745894094</v>
      </c>
      <c r="AD16">
        <f t="shared" si="1"/>
        <v>1432.5345711928744</v>
      </c>
      <c r="AE16">
        <f>'IDT-1'!F16</f>
        <v>0</v>
      </c>
      <c r="AF16" s="26"/>
      <c r="AG16">
        <f t="shared" si="2"/>
        <v>1432.5345711928744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6.94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611.25038794280056</v>
      </c>
      <c r="P17" s="77">
        <v>66.66</v>
      </c>
      <c r="Q17" s="77">
        <v>24.703068704186851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337.51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</v>
      </c>
      <c r="AA17" s="117">
        <f>STOA!J17</f>
        <v>301.61</v>
      </c>
      <c r="AB17" s="117">
        <f>-STOA!P17</f>
        <v>0</v>
      </c>
      <c r="AC17">
        <f t="shared" si="0"/>
        <v>13.30755686286383</v>
      </c>
      <c r="AD17">
        <f t="shared" si="1"/>
        <v>1458.737251366673</v>
      </c>
      <c r="AE17">
        <f>'IDT-1'!F17</f>
        <v>0</v>
      </c>
      <c r="AF17" s="26"/>
      <c r="AG17">
        <f t="shared" si="2"/>
        <v>1458.737251366673</v>
      </c>
      <c r="AI17" s="75">
        <f>PXIL!J17</f>
        <v>0</v>
      </c>
      <c r="AJ17" s="75">
        <f>PXIL!P17</f>
        <v>0</v>
      </c>
      <c r="AK17" s="75">
        <f>RTM_IEX!J17</f>
        <v>58.05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6.94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611.25038794280056</v>
      </c>
      <c r="P18" s="77">
        <v>66.66</v>
      </c>
      <c r="Q18" s="77">
        <v>24.703068704186851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337.49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-17.100000000000001</v>
      </c>
      <c r="AA18" s="117">
        <f>STOA!J18</f>
        <v>301.61</v>
      </c>
      <c r="AB18" s="117">
        <f>-STOA!P18</f>
        <v>0</v>
      </c>
      <c r="AC18">
        <f t="shared" si="0"/>
        <v>12.770794293049464</v>
      </c>
      <c r="AD18">
        <f t="shared" si="1"/>
        <v>1404.1040139364875</v>
      </c>
      <c r="AE18">
        <f>'IDT-1'!F18</f>
        <v>0</v>
      </c>
      <c r="AF18" s="26"/>
      <c r="AG18">
        <f t="shared" si="2"/>
        <v>1404.1040139364875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6.94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610.81201230237605</v>
      </c>
      <c r="P19" s="77">
        <v>66.66</v>
      </c>
      <c r="Q19" s="77">
        <v>24.703068704186851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365.11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-45</v>
      </c>
      <c r="AA19" s="117">
        <f>STOA!J19</f>
        <v>301.51</v>
      </c>
      <c r="AB19" s="117">
        <f>-STOA!P19</f>
        <v>0</v>
      </c>
      <c r="AC19">
        <f t="shared" si="0"/>
        <v>13.256812345282977</v>
      </c>
      <c r="AD19">
        <f t="shared" si="1"/>
        <v>1402.7996202438292</v>
      </c>
      <c r="AE19">
        <f>'IDT-1'!F19</f>
        <v>0</v>
      </c>
      <c r="AF19" s="26"/>
      <c r="AG19">
        <f t="shared" si="2"/>
        <v>1402.7996202438292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6.94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630.16177722351722</v>
      </c>
      <c r="P20" s="77">
        <v>66.66</v>
      </c>
      <c r="Q20" s="77">
        <v>24.703068704186851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369.4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-18.100000000000001</v>
      </c>
      <c r="AA20" s="117">
        <f>STOA!J20</f>
        <v>301.51</v>
      </c>
      <c r="AB20" s="117">
        <f>-STOA!P20</f>
        <v>0</v>
      </c>
      <c r="AC20">
        <f t="shared" si="0"/>
        <v>13.226020646241967</v>
      </c>
      <c r="AD20">
        <f t="shared" si="1"/>
        <v>1453.3701768640115</v>
      </c>
      <c r="AE20">
        <f>'IDT-1'!F20</f>
        <v>0</v>
      </c>
      <c r="AF20" s="26"/>
      <c r="AG20">
        <f t="shared" si="2"/>
        <v>1453.3701768640115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6.94</v>
      </c>
      <c r="I21">
        <f>Bawana_NG!T21</f>
        <v>66.747260189631817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775.85054827964575</v>
      </c>
      <c r="P21" s="77">
        <v>66.66</v>
      </c>
      <c r="Q21" s="77">
        <v>24.703068704186851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373.7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-237</v>
      </c>
      <c r="AA21" s="117">
        <f>STOA!J21</f>
        <v>301.51</v>
      </c>
      <c r="AB21" s="117">
        <f>-STOA!P21</f>
        <v>0</v>
      </c>
      <c r="AC21">
        <f t="shared" si="0"/>
        <v>16.806999835813212</v>
      </c>
      <c r="AD21">
        <f t="shared" si="1"/>
        <v>1416.9752289202002</v>
      </c>
      <c r="AE21">
        <f>'IDT-1'!F21</f>
        <v>-54.204000000000001</v>
      </c>
      <c r="AF21" s="26"/>
      <c r="AG21">
        <f t="shared" si="2"/>
        <v>1362.7712289202002</v>
      </c>
      <c r="AI21" s="75">
        <f>PXIL!J21</f>
        <v>0</v>
      </c>
      <c r="AJ21" s="75">
        <f>PXIL!P21</f>
        <v>0</v>
      </c>
      <c r="AK21" s="75">
        <f>RTM_IEX!J21</f>
        <v>19.350000000000001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6.94</v>
      </c>
      <c r="I22">
        <f>Bawana_NG!T22</f>
        <v>66.747260189631817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834.79657444662064</v>
      </c>
      <c r="P22" s="77">
        <v>66.66</v>
      </c>
      <c r="Q22" s="77">
        <v>24.703068704186851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373.68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-274</v>
      </c>
      <c r="AA22" s="117">
        <f>STOA!J22</f>
        <v>301.51</v>
      </c>
      <c r="AB22" s="117">
        <f>-STOA!P22</f>
        <v>0</v>
      </c>
      <c r="AC22">
        <f t="shared" si="0"/>
        <v>17.483759584403817</v>
      </c>
      <c r="AD22">
        <f t="shared" si="1"/>
        <v>1418.8744953385847</v>
      </c>
      <c r="AE22">
        <f>'IDT-1'!F22</f>
        <v>-35.750999999999998</v>
      </c>
      <c r="AF22" s="26"/>
      <c r="AG22">
        <f t="shared" si="2"/>
        <v>1383.1234953385847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6.94</v>
      </c>
      <c r="I23">
        <f>Bawana_NG!T23</f>
        <v>66.747260189631817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838.72678645182054</v>
      </c>
      <c r="P23" s="77">
        <v>66.66</v>
      </c>
      <c r="Q23" s="77">
        <v>24.703068704186851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377.93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-288</v>
      </c>
      <c r="AA23" s="117">
        <f>STOA!J23</f>
        <v>301.51</v>
      </c>
      <c r="AB23" s="117">
        <f>-STOA!P23</f>
        <v>0</v>
      </c>
      <c r="AC23">
        <f t="shared" si="0"/>
        <v>18.257117524303005</v>
      </c>
      <c r="AD23">
        <f t="shared" si="1"/>
        <v>1347.2813494038853</v>
      </c>
      <c r="AE23">
        <f>'IDT-1'!F23</f>
        <v>-27.678999999999998</v>
      </c>
      <c r="AF23" s="26"/>
      <c r="AG23">
        <f t="shared" si="2"/>
        <v>1319.6023494038852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6.94</v>
      </c>
      <c r="I24">
        <f>Bawana_NG!T24</f>
        <v>66.747260189631817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842.89704368582056</v>
      </c>
      <c r="P24" s="77">
        <v>66.66</v>
      </c>
      <c r="Q24" s="77">
        <v>24.703068704186851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377.94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-316</v>
      </c>
      <c r="AA24" s="117">
        <f>STOA!J24</f>
        <v>301.51</v>
      </c>
      <c r="AB24" s="117">
        <f>-STOA!P24</f>
        <v>0</v>
      </c>
      <c r="AC24">
        <f t="shared" si="0"/>
        <v>18.098584982473909</v>
      </c>
      <c r="AD24">
        <f t="shared" si="1"/>
        <v>1373.6201391797144</v>
      </c>
      <c r="AE24">
        <f>'IDT-1'!F24</f>
        <v>-16.146000000000001</v>
      </c>
      <c r="AF24" s="26"/>
      <c r="AG24">
        <f t="shared" si="2"/>
        <v>1357.4741391797145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6.94</v>
      </c>
      <c r="I25">
        <f>Bawana_NG!T25</f>
        <v>66.747260189631817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844.85087232615342</v>
      </c>
      <c r="P25" s="77">
        <v>66.66</v>
      </c>
      <c r="Q25" s="77">
        <v>24.703068704186851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382.19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-337</v>
      </c>
      <c r="AA25" s="117">
        <f>STOA!J25</f>
        <v>301.51</v>
      </c>
      <c r="AB25" s="117">
        <f>-STOA!P25</f>
        <v>0</v>
      </c>
      <c r="AC25">
        <f t="shared" si="0"/>
        <v>18.339619352474941</v>
      </c>
      <c r="AD25">
        <f t="shared" si="1"/>
        <v>1358.5829334500463</v>
      </c>
      <c r="AE25">
        <f>'IDT-1'!F25</f>
        <v>-6.92</v>
      </c>
      <c r="AF25" s="26"/>
      <c r="AG25">
        <f t="shared" si="2"/>
        <v>1351.6629334500462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6.94</v>
      </c>
      <c r="I26">
        <f>Bawana_NG!T26</f>
        <v>66.747260189631817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845.60659926695348</v>
      </c>
      <c r="P26" s="77">
        <v>66.66</v>
      </c>
      <c r="Q26" s="77">
        <v>24.703068704186851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386.49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-365</v>
      </c>
      <c r="AA26" s="117">
        <f>STOA!J26</f>
        <v>301.51</v>
      </c>
      <c r="AB26" s="117">
        <f>-STOA!P26</f>
        <v>0</v>
      </c>
      <c r="AC26">
        <f t="shared" si="0"/>
        <v>19.165384971507169</v>
      </c>
      <c r="AD26">
        <f t="shared" si="1"/>
        <v>1274.8128947718142</v>
      </c>
      <c r="AE26">
        <f>'IDT-1'!F26</f>
        <v>0</v>
      </c>
      <c r="AF26" s="26"/>
      <c r="AG26">
        <f t="shared" si="2"/>
        <v>1274.8128947718142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66.747260189631817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846.00296062975349</v>
      </c>
      <c r="P27" s="77">
        <v>66.66</v>
      </c>
      <c r="Q27" s="77">
        <v>24.703068704186851</v>
      </c>
      <c r="R27" s="80">
        <v>4.919999999999999</v>
      </c>
      <c r="S27" s="80">
        <v>0</v>
      </c>
      <c r="T27" s="78">
        <f>SUMPRODUCT(LTA!F27:AJ27,LTA!F$101:AJ$101,LTA!F$105:AJ$105)</f>
        <v>0.1</v>
      </c>
      <c r="U27" s="78">
        <f>SUMPRODUCT(LTA!F27:AJ27,LTA!F$102:AJ$102,LTA!F$105:AJ$105)</f>
        <v>391.96000000000004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-291</v>
      </c>
      <c r="AA27" s="117">
        <f>STOA!J27</f>
        <v>301.51</v>
      </c>
      <c r="AB27" s="117">
        <f>-STOA!P27</f>
        <v>0</v>
      </c>
      <c r="AC27">
        <f t="shared" si="0"/>
        <v>18.11590650113661</v>
      </c>
      <c r="AD27">
        <f t="shared" si="1"/>
        <v>1415.7487346049847</v>
      </c>
      <c r="AE27">
        <f>'IDT-1'!F27</f>
        <v>-85.341999999999999</v>
      </c>
      <c r="AF27" s="26"/>
      <c r="AG27">
        <f t="shared" si="2"/>
        <v>1330.4067346049846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66.747260189631817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859.98390351215346</v>
      </c>
      <c r="P28" s="77">
        <v>66.66</v>
      </c>
      <c r="Q28" s="77">
        <v>24.703068704186851</v>
      </c>
      <c r="R28" s="80">
        <v>9.17</v>
      </c>
      <c r="S28" s="80">
        <v>0</v>
      </c>
      <c r="T28" s="78">
        <f>SUMPRODUCT(LTA!F28:AJ28,LTA!F$101:AJ$101,LTA!F$105:AJ$105)</f>
        <v>1.04</v>
      </c>
      <c r="U28" s="78">
        <f>SUMPRODUCT(LTA!F28:AJ28,LTA!F$102:AJ$102,LTA!F$105:AJ$105)</f>
        <v>400.44000000000005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-320</v>
      </c>
      <c r="AA28" s="117">
        <f>STOA!J28</f>
        <v>301.51</v>
      </c>
      <c r="AB28" s="117">
        <f>-STOA!P28</f>
        <v>0</v>
      </c>
      <c r="AC28">
        <f t="shared" si="0"/>
        <v>18.705481771867351</v>
      </c>
      <c r="AD28">
        <f t="shared" si="1"/>
        <v>1403.8101022166538</v>
      </c>
      <c r="AE28">
        <f>'IDT-1'!F28</f>
        <v>-76.116</v>
      </c>
      <c r="AF28" s="26"/>
      <c r="AG28">
        <f t="shared" si="2"/>
        <v>1327.6941022166538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66.747260189631817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859.74902316040436</v>
      </c>
      <c r="P29" s="77">
        <v>66.66</v>
      </c>
      <c r="Q29" s="77">
        <v>24.703068704186851</v>
      </c>
      <c r="R29" s="80">
        <v>14.36</v>
      </c>
      <c r="S29" s="80">
        <v>0</v>
      </c>
      <c r="T29" s="78">
        <f>SUMPRODUCT(LTA!F29:AJ29,LTA!F$101:AJ$101,LTA!F$105:AJ$105)</f>
        <v>3.03</v>
      </c>
      <c r="U29" s="78">
        <f>SUMPRODUCT(LTA!F29:AJ29,LTA!F$102:AJ$102,LTA!F$105:AJ$105)</f>
        <v>409.08000000000004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-338</v>
      </c>
      <c r="AA29" s="117">
        <f>STOA!J29</f>
        <v>301.51</v>
      </c>
      <c r="AB29" s="117">
        <f>-STOA!P29</f>
        <v>0</v>
      </c>
      <c r="AC29">
        <f t="shared" si="0"/>
        <v>19.046827757782452</v>
      </c>
      <c r="AD29">
        <f t="shared" si="1"/>
        <v>1396.0538758789896</v>
      </c>
      <c r="AE29">
        <f>'IDT-1'!F29</f>
        <v>-68.043000000000006</v>
      </c>
      <c r="AF29" s="26"/>
      <c r="AG29">
        <f t="shared" si="2"/>
        <v>1328.0108758789897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6.94</v>
      </c>
      <c r="I30">
        <f>Bawana_NG!T30</f>
        <v>66.747260189631817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859.45859993661225</v>
      </c>
      <c r="P30" s="77">
        <v>66.66</v>
      </c>
      <c r="Q30" s="77">
        <v>24.703068704186851</v>
      </c>
      <c r="R30" s="80">
        <v>19.2</v>
      </c>
      <c r="S30" s="80">
        <v>0</v>
      </c>
      <c r="T30" s="78">
        <f>SUMPRODUCT(LTA!F30:AJ30,LTA!F$101:AJ$101,LTA!F$105:AJ$105)</f>
        <v>6.4799999999999995</v>
      </c>
      <c r="U30" s="78">
        <f>SUMPRODUCT(LTA!F30:AJ30,LTA!F$102:AJ$102,LTA!F$105:AJ$105)</f>
        <v>418.22000000000008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-380</v>
      </c>
      <c r="AA30" s="117">
        <f>STOA!J30</f>
        <v>301.51</v>
      </c>
      <c r="AB30" s="117">
        <f>-STOA!P30</f>
        <v>0</v>
      </c>
      <c r="AC30">
        <f t="shared" si="0"/>
        <v>19.614928026956257</v>
      </c>
      <c r="AD30">
        <f t="shared" si="1"/>
        <v>1365.6253523860239</v>
      </c>
      <c r="AE30">
        <f>'IDT-1'!F30</f>
        <v>-46.131</v>
      </c>
      <c r="AF30" s="26"/>
      <c r="AG30">
        <f t="shared" si="2"/>
        <v>1319.4943523860238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6.94</v>
      </c>
      <c r="I31">
        <f>Bawana_NG!T31</f>
        <v>66.747260189631817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851.21196626861217</v>
      </c>
      <c r="P31" s="77">
        <v>66.66</v>
      </c>
      <c r="Q31" s="77">
        <v>24.703068704186851</v>
      </c>
      <c r="R31" s="80">
        <v>19.2</v>
      </c>
      <c r="S31" s="80">
        <v>0</v>
      </c>
      <c r="T31" s="78">
        <f>SUMPRODUCT(LTA!F31:AJ31,LTA!F$101:AJ$101,LTA!F$105:AJ$105)</f>
        <v>15.07</v>
      </c>
      <c r="U31" s="78">
        <f>SUMPRODUCT(LTA!F31:AJ31,LTA!F$102:AJ$102,LTA!F$105:AJ$105)</f>
        <v>428.66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-432</v>
      </c>
      <c r="AA31" s="117">
        <f>STOA!J31</f>
        <v>301.51</v>
      </c>
      <c r="AB31" s="117">
        <f>-STOA!P31</f>
        <v>0</v>
      </c>
      <c r="AC31">
        <f t="shared" si="0"/>
        <v>20.215874919442992</v>
      </c>
      <c r="AD31">
        <f t="shared" si="1"/>
        <v>1318.807771825537</v>
      </c>
      <c r="AE31">
        <f>'IDT-1'!F31</f>
        <v>-19.606000000000002</v>
      </c>
      <c r="AF31" s="26"/>
      <c r="AG31">
        <f t="shared" si="2"/>
        <v>1299.201771825537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6.94</v>
      </c>
      <c r="I32">
        <f>Bawana_NG!T32</f>
        <v>66.747260189631817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851.21196626861217</v>
      </c>
      <c r="P32" s="77">
        <v>66.66</v>
      </c>
      <c r="Q32" s="77">
        <v>24.703068704186851</v>
      </c>
      <c r="R32" s="80">
        <v>19.2</v>
      </c>
      <c r="S32" s="80">
        <v>0</v>
      </c>
      <c r="T32" s="78">
        <f>SUMPRODUCT(LTA!F32:AJ32,LTA!F$101:AJ$101,LTA!F$105:AJ$105)</f>
        <v>22.33</v>
      </c>
      <c r="U32" s="78">
        <f>SUMPRODUCT(LTA!F32:AJ32,LTA!F$102:AJ$102,LTA!F$105:AJ$105)</f>
        <v>439.89000000000004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-476</v>
      </c>
      <c r="AA32" s="117">
        <f>STOA!J32</f>
        <v>301.51</v>
      </c>
      <c r="AB32" s="117">
        <f>-STOA!P32</f>
        <v>0</v>
      </c>
      <c r="AC32">
        <f t="shared" si="0"/>
        <v>20.813615168030562</v>
      </c>
      <c r="AD32">
        <f t="shared" si="1"/>
        <v>1287.7000315769494</v>
      </c>
      <c r="AE32">
        <f>'IDT-1'!F32</f>
        <v>-0.57699999999999996</v>
      </c>
      <c r="AF32" s="26"/>
      <c r="AG32">
        <f t="shared" si="2"/>
        <v>1287.1230315769494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6.94</v>
      </c>
      <c r="I33">
        <f>Bawana_NG!T33</f>
        <v>66.747260189631817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851.19345826861206</v>
      </c>
      <c r="P33" s="77">
        <v>66.66</v>
      </c>
      <c r="Q33" s="77">
        <v>24.703068704186851</v>
      </c>
      <c r="R33" s="80">
        <v>19.2</v>
      </c>
      <c r="S33" s="80">
        <v>0</v>
      </c>
      <c r="T33" s="78">
        <f>SUMPRODUCT(LTA!F33:AJ33,LTA!F$101:AJ$101,LTA!F$105:AJ$105)</f>
        <v>32.950000000000003</v>
      </c>
      <c r="U33" s="78">
        <f>SUMPRODUCT(LTA!F33:AJ33,LTA!F$102:AJ$102,LTA!F$105:AJ$105)</f>
        <v>451.73000000000008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-500</v>
      </c>
      <c r="AA33" s="117">
        <f>STOA!J33</f>
        <v>301.51</v>
      </c>
      <c r="AB33" s="117">
        <f>-STOA!P33</f>
        <v>0</v>
      </c>
      <c r="AC33">
        <f t="shared" si="0"/>
        <v>21.534909821440088</v>
      </c>
      <c r="AD33">
        <f t="shared" si="1"/>
        <v>1250.4202289235398</v>
      </c>
      <c r="AE33">
        <f>'IDT-1'!F33</f>
        <v>-4.6130000000000004</v>
      </c>
      <c r="AF33" s="26"/>
      <c r="AG33">
        <f t="shared" si="2"/>
        <v>1245.8072289235397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6.94</v>
      </c>
      <c r="I34">
        <f>Bawana_NG!T34</f>
        <v>66.747260189631817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838.3461054906121</v>
      </c>
      <c r="P34" s="77">
        <v>66.66</v>
      </c>
      <c r="Q34" s="77">
        <v>24.703068704186851</v>
      </c>
      <c r="R34" s="80">
        <v>19.2</v>
      </c>
      <c r="S34" s="80">
        <v>0</v>
      </c>
      <c r="T34" s="78">
        <f>SUMPRODUCT(LTA!F34:AJ34,LTA!F$101:AJ$101,LTA!F$105:AJ$105)</f>
        <v>47.010000000000005</v>
      </c>
      <c r="U34" s="78">
        <f>SUMPRODUCT(LTA!F34:AJ34,LTA!F$102:AJ$102,LTA!F$105:AJ$105)</f>
        <v>462.81000000000006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-505</v>
      </c>
      <c r="AA34" s="117">
        <f>STOA!J34</f>
        <v>301.51</v>
      </c>
      <c r="AB34" s="117">
        <f>-STOA!P34</f>
        <v>0</v>
      </c>
      <c r="AC34">
        <f t="shared" si="0"/>
        <v>21.243569378494897</v>
      </c>
      <c r="AD34">
        <f t="shared" si="1"/>
        <v>1308.0042165884852</v>
      </c>
      <c r="AE34">
        <f>'IDT-1'!F34</f>
        <v>-5.766</v>
      </c>
      <c r="AF34" s="26"/>
      <c r="AG34">
        <f t="shared" si="2"/>
        <v>1302.2382165884851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6.56</v>
      </c>
      <c r="I35">
        <f>Bawana_NG!T35</f>
        <v>66.747260189631817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802.01135090455136</v>
      </c>
      <c r="P35" s="77">
        <v>66.66</v>
      </c>
      <c r="Q35" s="77">
        <v>24.703068704186851</v>
      </c>
      <c r="R35" s="80">
        <v>19.2</v>
      </c>
      <c r="S35" s="80">
        <v>0</v>
      </c>
      <c r="T35" s="78">
        <f>SUMPRODUCT(LTA!F35:AJ35,LTA!F$101:AJ$101,LTA!F$105:AJ$105)</f>
        <v>61.260000000000005</v>
      </c>
      <c r="U35" s="78">
        <f>SUMPRODUCT(LTA!F35:AJ35,LTA!F$102:AJ$102,LTA!F$105:AJ$105)</f>
        <v>469.57000000000005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-516</v>
      </c>
      <c r="AA35" s="117">
        <f>STOA!J35</f>
        <v>301.32</v>
      </c>
      <c r="AB35" s="117">
        <f>-STOA!P35</f>
        <v>0</v>
      </c>
      <c r="AC35">
        <f t="shared" si="0"/>
        <v>21.023792390437805</v>
      </c>
      <c r="AD35">
        <f t="shared" si="1"/>
        <v>1301.3292389904816</v>
      </c>
      <c r="AE35">
        <f>'IDT-1'!F35</f>
        <v>0</v>
      </c>
      <c r="AF35" s="26"/>
      <c r="AG35">
        <f t="shared" si="2"/>
        <v>1301.3292389904816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6.56</v>
      </c>
      <c r="I36">
        <f>Bawana_NG!T36</f>
        <v>66.747260189631817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673.38699189981025</v>
      </c>
      <c r="P36" s="77">
        <v>66.66</v>
      </c>
      <c r="Q36" s="77">
        <v>24.703068704186851</v>
      </c>
      <c r="R36" s="80">
        <v>19.2</v>
      </c>
      <c r="S36" s="80">
        <v>0</v>
      </c>
      <c r="T36" s="78">
        <f>SUMPRODUCT(LTA!F36:AJ36,LTA!F$101:AJ$101,LTA!F$105:AJ$105)</f>
        <v>75.739999999999995</v>
      </c>
      <c r="U36" s="78">
        <f>SUMPRODUCT(LTA!F36:AJ36,LTA!F$102:AJ$102,LTA!F$105:AJ$105)</f>
        <v>476.45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-295</v>
      </c>
      <c r="AA36" s="117">
        <f>STOA!J36</f>
        <v>301.32</v>
      </c>
      <c r="AB36" s="117">
        <f>-STOA!P36</f>
        <v>0</v>
      </c>
      <c r="AC36">
        <f t="shared" si="0"/>
        <v>19.050003238621425</v>
      </c>
      <c r="AD36">
        <f t="shared" si="1"/>
        <v>1312.0386691375566</v>
      </c>
      <c r="AE36">
        <f>'IDT-1'!F36</f>
        <v>0</v>
      </c>
      <c r="AF36" s="26"/>
      <c r="AG36">
        <f t="shared" si="2"/>
        <v>1312.0386691375566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6.56</v>
      </c>
      <c r="I37">
        <f>Bawana_NG!T37</f>
        <v>66.747260189631817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627.09614284627025</v>
      </c>
      <c r="P37" s="77">
        <v>66.66</v>
      </c>
      <c r="Q37" s="77">
        <v>24.703068704186851</v>
      </c>
      <c r="R37" s="80">
        <v>19.2</v>
      </c>
      <c r="S37" s="80">
        <v>0</v>
      </c>
      <c r="T37" s="78">
        <f>SUMPRODUCT(LTA!F37:AJ37,LTA!F$101:AJ$101,LTA!F$105:AJ$105)</f>
        <v>89.86</v>
      </c>
      <c r="U37" s="78">
        <f>SUMPRODUCT(LTA!F37:AJ37,LTA!F$102:AJ$102,LTA!F$105:AJ$105)</f>
        <v>483.07000000000005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-315</v>
      </c>
      <c r="AA37" s="117">
        <f>STOA!J37</f>
        <v>301.32</v>
      </c>
      <c r="AB37" s="117">
        <f>-STOA!P37</f>
        <v>0</v>
      </c>
      <c r="AC37">
        <f t="shared" si="0"/>
        <v>18.958327679783206</v>
      </c>
      <c r="AD37">
        <f t="shared" si="1"/>
        <v>1271.5794956428549</v>
      </c>
      <c r="AE37">
        <f>'IDT-1'!F37</f>
        <v>0</v>
      </c>
      <c r="AF37" s="26"/>
      <c r="AG37">
        <f t="shared" si="2"/>
        <v>1271.5794956428549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6.56</v>
      </c>
      <c r="I38">
        <f>Bawana_NG!T38</f>
        <v>66.747260189631817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624.30565326387023</v>
      </c>
      <c r="P38" s="77">
        <v>66.66</v>
      </c>
      <c r="Q38" s="77">
        <v>24.703068704186851</v>
      </c>
      <c r="R38" s="80">
        <v>19.2</v>
      </c>
      <c r="S38" s="80">
        <v>0</v>
      </c>
      <c r="T38" s="78">
        <f>SUMPRODUCT(LTA!F38:AJ38,LTA!F$101:AJ$101,LTA!F$105:AJ$105)</f>
        <v>93.960000000000008</v>
      </c>
      <c r="U38" s="78">
        <f>SUMPRODUCT(LTA!F38:AJ38,LTA!F$102:AJ$102,LTA!F$105:AJ$105)</f>
        <v>489.53000000000003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-334</v>
      </c>
      <c r="AA38" s="117">
        <f>STOA!J38</f>
        <v>301.32</v>
      </c>
      <c r="AB38" s="117">
        <f>-STOA!P38</f>
        <v>0</v>
      </c>
      <c r="AC38">
        <f t="shared" si="0"/>
        <v>18.707086780659054</v>
      </c>
      <c r="AD38">
        <f t="shared" si="1"/>
        <v>1315.6002469595792</v>
      </c>
      <c r="AE38">
        <f>'IDT-1'!F38</f>
        <v>0</v>
      </c>
      <c r="AF38" s="26"/>
      <c r="AG38">
        <f t="shared" si="2"/>
        <v>1315.6002469595792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6.56</v>
      </c>
      <c r="I39">
        <f>Bawana_NG!T39</f>
        <v>66.747260189631817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622.35820116964169</v>
      </c>
      <c r="P39" s="77">
        <v>66.66</v>
      </c>
      <c r="Q39" s="77">
        <v>24.703068704186851</v>
      </c>
      <c r="R39" s="80">
        <v>19.2</v>
      </c>
      <c r="S39" s="80">
        <v>0</v>
      </c>
      <c r="T39" s="78">
        <f>SUMPRODUCT(LTA!F39:AJ39,LTA!F$101:AJ$101,LTA!F$105:AJ$105)</f>
        <v>98.03</v>
      </c>
      <c r="U39" s="78">
        <f>SUMPRODUCT(LTA!F39:AJ39,LTA!F$102:AJ$102,LTA!F$105:AJ$105)</f>
        <v>493.48000000000008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-307</v>
      </c>
      <c r="AA39" s="117">
        <f>STOA!J39</f>
        <v>301.32</v>
      </c>
      <c r="AB39" s="117">
        <f>-STOA!P39</f>
        <v>0</v>
      </c>
      <c r="AC39">
        <f t="shared" si="0"/>
        <v>18.297979562385532</v>
      </c>
      <c r="AD39">
        <f t="shared" si="1"/>
        <v>1373.9815601870155</v>
      </c>
      <c r="AE39">
        <f>'IDT-1'!F39</f>
        <v>0</v>
      </c>
      <c r="AF39" s="26"/>
      <c r="AG39">
        <f t="shared" si="2"/>
        <v>1373.9815601870155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6.56</v>
      </c>
      <c r="I40">
        <f>Bawana_NG!T40</f>
        <v>66.747260189631817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622.35820116964169</v>
      </c>
      <c r="P40" s="77">
        <v>66.66</v>
      </c>
      <c r="Q40" s="77">
        <v>24.703068704186851</v>
      </c>
      <c r="R40" s="80">
        <v>19.2</v>
      </c>
      <c r="S40" s="80">
        <v>0</v>
      </c>
      <c r="T40" s="78">
        <f>SUMPRODUCT(LTA!F40:AJ40,LTA!F$101:AJ$101,LTA!F$105:AJ$105)</f>
        <v>99.26</v>
      </c>
      <c r="U40" s="78">
        <f>SUMPRODUCT(LTA!F40:AJ40,LTA!F$102:AJ$102,LTA!F$105:AJ$105)</f>
        <v>498.01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-218</v>
      </c>
      <c r="AA40" s="117">
        <f>STOA!J40</f>
        <v>301.32</v>
      </c>
      <c r="AB40" s="117">
        <f>-STOA!P40</f>
        <v>0</v>
      </c>
      <c r="AC40">
        <f t="shared" si="0"/>
        <v>18.135592501852841</v>
      </c>
      <c r="AD40">
        <f t="shared" si="1"/>
        <v>1403.9039472475481</v>
      </c>
      <c r="AE40">
        <f>'IDT-1'!F40</f>
        <v>-13.839</v>
      </c>
      <c r="AF40" s="26"/>
      <c r="AG40">
        <f t="shared" si="2"/>
        <v>1390.0649472475482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23.14</v>
      </c>
      <c r="H41">
        <f>PPCL_Spot!T41</f>
        <v>6.56</v>
      </c>
      <c r="I41">
        <f>Bawana_NG!T41</f>
        <v>66.747260189631817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621.50668574423844</v>
      </c>
      <c r="P41" s="77">
        <v>66.66</v>
      </c>
      <c r="Q41" s="77">
        <v>24.703068704186851</v>
      </c>
      <c r="R41" s="80">
        <v>19.2</v>
      </c>
      <c r="S41" s="80">
        <v>0</v>
      </c>
      <c r="T41" s="78">
        <f>SUMPRODUCT(LTA!F41:AJ41,LTA!F$101:AJ$101,LTA!F$105:AJ$105)</f>
        <v>103.25</v>
      </c>
      <c r="U41" s="78">
        <f>SUMPRODUCT(LTA!F41:AJ41,LTA!F$102:AJ$102,LTA!F$105:AJ$105)</f>
        <v>501.71000000000004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-186</v>
      </c>
      <c r="AA41" s="117">
        <f>STOA!J41</f>
        <v>301.32</v>
      </c>
      <c r="AB41" s="117">
        <f>-STOA!P41</f>
        <v>0</v>
      </c>
      <c r="AC41">
        <f t="shared" si="0"/>
        <v>17.290202158845371</v>
      </c>
      <c r="AD41">
        <f t="shared" si="1"/>
        <v>1513.5878221651524</v>
      </c>
      <c r="AE41">
        <f>'IDT-1'!F41</f>
        <v>0</v>
      </c>
      <c r="AF41" s="26"/>
      <c r="AG41">
        <f t="shared" si="2"/>
        <v>1513.5878221651524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6.56</v>
      </c>
      <c r="I42">
        <f>Bawana_NG!T42</f>
        <v>66.747260189631817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623.96442986423847</v>
      </c>
      <c r="P42" s="77">
        <v>66.66</v>
      </c>
      <c r="Q42" s="77">
        <v>24.703068704186851</v>
      </c>
      <c r="R42" s="80">
        <v>19.2</v>
      </c>
      <c r="S42" s="80">
        <v>0</v>
      </c>
      <c r="T42" s="78">
        <f>SUMPRODUCT(LTA!F42:AJ42,LTA!F$101:AJ$101,LTA!F$105:AJ$105)</f>
        <v>107.17</v>
      </c>
      <c r="U42" s="78">
        <f>SUMPRODUCT(LTA!F42:AJ42,LTA!F$102:AJ$102,LTA!F$105:AJ$105)</f>
        <v>504.63000000000005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-141</v>
      </c>
      <c r="AA42" s="117">
        <f>STOA!J42</f>
        <v>301.32</v>
      </c>
      <c r="AB42" s="117">
        <f>-STOA!P42</f>
        <v>0</v>
      </c>
      <c r="AC42">
        <f t="shared" si="0"/>
        <v>17.238850394268443</v>
      </c>
      <c r="AD42">
        <f t="shared" si="1"/>
        <v>1537.9369180497295</v>
      </c>
      <c r="AE42">
        <f>'IDT-1'!F42</f>
        <v>-8.0730000000000004</v>
      </c>
      <c r="AF42" s="26"/>
      <c r="AG42">
        <f t="shared" si="2"/>
        <v>1529.8639180497294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23.14</v>
      </c>
      <c r="H43">
        <f>PPCL_Spot!T43</f>
        <v>6.56</v>
      </c>
      <c r="I43">
        <f>Bawana_NG!T43</f>
        <v>65.66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625.90718631164123</v>
      </c>
      <c r="P43" s="77">
        <v>66.66</v>
      </c>
      <c r="Q43" s="77">
        <v>24.703068704186851</v>
      </c>
      <c r="R43" s="80">
        <v>19.2</v>
      </c>
      <c r="S43" s="80">
        <v>0</v>
      </c>
      <c r="T43" s="78">
        <f>SUMPRODUCT(LTA!F43:AJ43,LTA!F$101:AJ$101,LTA!F$105:AJ$105)</f>
        <v>110.67</v>
      </c>
      <c r="U43" s="78">
        <f>SUMPRODUCT(LTA!F43:AJ43,LTA!F$102:AJ$102,LTA!F$105:AJ$105)</f>
        <v>507.54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-96</v>
      </c>
      <c r="AA43" s="117">
        <f>STOA!J43</f>
        <v>301.32</v>
      </c>
      <c r="AB43" s="117">
        <f>-STOA!P43</f>
        <v>0</v>
      </c>
      <c r="AC43">
        <f t="shared" si="0"/>
        <v>16.459364646728268</v>
      </c>
      <c r="AD43">
        <f t="shared" si="1"/>
        <v>1640.9819000550403</v>
      </c>
      <c r="AE43">
        <f>'IDT-1'!F43</f>
        <v>-23.641999999999999</v>
      </c>
      <c r="AF43" s="26"/>
      <c r="AG43">
        <f t="shared" si="2"/>
        <v>1617.3399000550403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23.14</v>
      </c>
      <c r="H44">
        <f>PPCL_Spot!T44</f>
        <v>6.56</v>
      </c>
      <c r="I44">
        <f>Bawana_NG!T44</f>
        <v>65.66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625.90718631164123</v>
      </c>
      <c r="P44" s="77">
        <v>66.66</v>
      </c>
      <c r="Q44" s="77">
        <v>24.703068704186851</v>
      </c>
      <c r="R44" s="80">
        <v>19.2</v>
      </c>
      <c r="S44" s="80">
        <v>0</v>
      </c>
      <c r="T44" s="78">
        <f>SUMPRODUCT(LTA!F44:AJ44,LTA!F$101:AJ$101,LTA!F$105:AJ$105)</f>
        <v>111.27</v>
      </c>
      <c r="U44" s="78">
        <f>SUMPRODUCT(LTA!F44:AJ44,LTA!F$102:AJ$102,LTA!F$105:AJ$105)</f>
        <v>509.42000000000007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-45</v>
      </c>
      <c r="AA44" s="117">
        <f>STOA!J44</f>
        <v>301.32</v>
      </c>
      <c r="AB44" s="117">
        <f>-STOA!P44</f>
        <v>0</v>
      </c>
      <c r="AC44">
        <f t="shared" si="0"/>
        <v>16.294747968762167</v>
      </c>
      <c r="AD44">
        <f t="shared" si="1"/>
        <v>1664.6265167330066</v>
      </c>
      <c r="AE44">
        <f>'IDT-1'!F44</f>
        <v>-40.365000000000002</v>
      </c>
      <c r="AF44" s="26"/>
      <c r="AG44">
        <f t="shared" si="2"/>
        <v>1624.2615167330066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8.0635437881873706</v>
      </c>
      <c r="F45">
        <f>GT_Spot!T45</f>
        <v>0</v>
      </c>
      <c r="G45">
        <f>PPCL_NG!T45</f>
        <v>23.14</v>
      </c>
      <c r="H45">
        <f>PPCL_Spot!T45</f>
        <v>4.16</v>
      </c>
      <c r="I45">
        <f>Bawana_NG!T45</f>
        <v>65.66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619.95223451748109</v>
      </c>
      <c r="P45" s="77">
        <v>66.66</v>
      </c>
      <c r="Q45" s="77">
        <v>24.703068704186851</v>
      </c>
      <c r="R45" s="80">
        <v>19.2</v>
      </c>
      <c r="S45" s="80">
        <v>0</v>
      </c>
      <c r="T45" s="78">
        <f>SUMPRODUCT(LTA!F45:AJ45,LTA!F$101:AJ$101,LTA!F$105:AJ$105)</f>
        <v>111.66</v>
      </c>
      <c r="U45" s="78">
        <f>SUMPRODUCT(LTA!F45:AJ45,LTA!F$102:AJ$102,LTA!F$105:AJ$105)</f>
        <v>512.1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-46</v>
      </c>
      <c r="AA45" s="117">
        <f>STOA!J45</f>
        <v>301.32</v>
      </c>
      <c r="AB45" s="117">
        <f>-STOA!P45</f>
        <v>0</v>
      </c>
      <c r="AC45">
        <f t="shared" si="0"/>
        <v>16.443718008650407</v>
      </c>
      <c r="AD45">
        <f t="shared" si="1"/>
        <v>1629.1751290012048</v>
      </c>
      <c r="AE45">
        <f>'IDT-1'!F45</f>
        <v>-19.556000000000001</v>
      </c>
      <c r="AF45" s="26"/>
      <c r="AG45">
        <f t="shared" si="2"/>
        <v>1609.6191290012048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23.14</v>
      </c>
      <c r="H46">
        <f>PPCL_Spot!T46</f>
        <v>6.56</v>
      </c>
      <c r="I46">
        <f>Bawana_NG!T46</f>
        <v>65.66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616.93144053459207</v>
      </c>
      <c r="P46" s="77">
        <v>66.66</v>
      </c>
      <c r="Q46" s="77">
        <v>24.703068704186851</v>
      </c>
      <c r="R46" s="80">
        <v>19.2</v>
      </c>
      <c r="S46" s="80">
        <v>0</v>
      </c>
      <c r="T46" s="78">
        <f>SUMPRODUCT(LTA!F46:AJ46,LTA!F$101:AJ$101,LTA!F$105:AJ$105)</f>
        <v>112.04</v>
      </c>
      <c r="U46" s="78">
        <f>SUMPRODUCT(LTA!F46:AJ46,LTA!F$102:AJ$102,LTA!F$105:AJ$105)</f>
        <v>515.08000000000004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301.32</v>
      </c>
      <c r="AB46" s="117">
        <f>-STOA!P46</f>
        <v>0</v>
      </c>
      <c r="AC46">
        <f t="shared" si="0"/>
        <v>16.494298593979018</v>
      </c>
      <c r="AD46">
        <f t="shared" si="1"/>
        <v>1636.8812203307407</v>
      </c>
      <c r="AE46">
        <f>'IDT-1'!F46</f>
        <v>0</v>
      </c>
      <c r="AF46" s="26"/>
      <c r="AG46">
        <f t="shared" si="2"/>
        <v>1636.8812203307407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-110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23.14</v>
      </c>
      <c r="H47">
        <f>PPCL_Spot!T47</f>
        <v>6.56</v>
      </c>
      <c r="I47">
        <f>Bawana_NG!T47</f>
        <v>65.66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617.65715050482254</v>
      </c>
      <c r="P47" s="77">
        <v>66.66</v>
      </c>
      <c r="Q47" s="77">
        <v>24.703068704186851</v>
      </c>
      <c r="R47" s="80">
        <v>19.2</v>
      </c>
      <c r="S47" s="80">
        <v>0</v>
      </c>
      <c r="T47" s="78">
        <f>SUMPRODUCT(LTA!F47:AJ47,LTA!F$101:AJ$101,LTA!F$105:AJ$105)</f>
        <v>113.2</v>
      </c>
      <c r="U47" s="78">
        <f>SUMPRODUCT(LTA!F47:AJ47,LTA!F$102:AJ$102,LTA!F$105:AJ$105)</f>
        <v>515.15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-15</v>
      </c>
      <c r="AA47" s="117">
        <f>STOA!J47</f>
        <v>301.32</v>
      </c>
      <c r="AB47" s="117">
        <f>-STOA!P47</f>
        <v>0</v>
      </c>
      <c r="AC47">
        <f t="shared" si="0"/>
        <v>15.890061472019628</v>
      </c>
      <c r="AD47">
        <f t="shared" si="1"/>
        <v>1709.4436170656866</v>
      </c>
      <c r="AE47">
        <f>'IDT-1'!F47</f>
        <v>0</v>
      </c>
      <c r="AF47" s="26"/>
      <c r="AG47">
        <f t="shared" si="2"/>
        <v>1709.4436170656866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23.14</v>
      </c>
      <c r="H48">
        <f>PPCL_Spot!T48</f>
        <v>6.56</v>
      </c>
      <c r="I48">
        <f>Bawana_NG!T48</f>
        <v>65.66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617.65715050482254</v>
      </c>
      <c r="P48" s="77">
        <v>66.66</v>
      </c>
      <c r="Q48" s="77">
        <v>24.703068704186851</v>
      </c>
      <c r="R48" s="80">
        <v>19.2</v>
      </c>
      <c r="S48" s="80">
        <v>0</v>
      </c>
      <c r="T48" s="78">
        <f>SUMPRODUCT(LTA!F48:AJ48,LTA!F$101:AJ$101,LTA!F$105:AJ$105)</f>
        <v>113.51</v>
      </c>
      <c r="U48" s="78">
        <f>SUMPRODUCT(LTA!F48:AJ48,LTA!F$102:AJ$102,LTA!F$105:AJ$105)</f>
        <v>513.21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-7</v>
      </c>
      <c r="AA48" s="117">
        <f>STOA!J48</f>
        <v>301.32</v>
      </c>
      <c r="AB48" s="117">
        <f>-STOA!P48</f>
        <v>0</v>
      </c>
      <c r="AC48">
        <f t="shared" si="0"/>
        <v>15.804692451842064</v>
      </c>
      <c r="AD48">
        <f t="shared" si="1"/>
        <v>1715.898986085864</v>
      </c>
      <c r="AE48">
        <f>'IDT-1'!F48</f>
        <v>0</v>
      </c>
      <c r="AF48" s="26"/>
      <c r="AG48">
        <f t="shared" si="2"/>
        <v>1715.898986085864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23.14</v>
      </c>
      <c r="H49">
        <f>PPCL_Spot!T49</f>
        <v>6.56</v>
      </c>
      <c r="I49">
        <f>Bawana_NG!T49</f>
        <v>66.8428021632499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624.21662541202409</v>
      </c>
      <c r="P49" s="77">
        <v>66.66</v>
      </c>
      <c r="Q49" s="77">
        <v>24.703068704186851</v>
      </c>
      <c r="R49" s="80">
        <v>19.2</v>
      </c>
      <c r="S49" s="80">
        <v>0</v>
      </c>
      <c r="T49" s="78">
        <f>SUMPRODUCT(LTA!F49:AJ49,LTA!F$101:AJ$101,LTA!F$105:AJ$105)</f>
        <v>113.99000000000001</v>
      </c>
      <c r="U49" s="78">
        <f>SUMPRODUCT(LTA!F49:AJ49,LTA!F$102:AJ$102,LTA!F$105:AJ$105)</f>
        <v>510.89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301.32</v>
      </c>
      <c r="AB49" s="117">
        <f>-STOA!P49</f>
        <v>0</v>
      </c>
      <c r="AC49">
        <f t="shared" si="0"/>
        <v>15.66131368457374</v>
      </c>
      <c r="AD49">
        <f t="shared" si="1"/>
        <v>1743.9446419235837</v>
      </c>
      <c r="AE49">
        <f>'IDT-1'!F49</f>
        <v>-29.704999999999998</v>
      </c>
      <c r="AF49" s="26"/>
      <c r="AG49">
        <f t="shared" si="2"/>
        <v>1714.2396419235838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7.8288409703504032</v>
      </c>
      <c r="F50">
        <f>GT_Spot!T50</f>
        <v>0</v>
      </c>
      <c r="G50">
        <f>PPCL_NG!T50</f>
        <v>23.14</v>
      </c>
      <c r="H50">
        <f>PPCL_Spot!T50</f>
        <v>4.16</v>
      </c>
      <c r="I50">
        <f>Bawana_NG!T50</f>
        <v>66.8428021632499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628.14901600402402</v>
      </c>
      <c r="P50" s="77">
        <v>66.66</v>
      </c>
      <c r="Q50" s="77">
        <v>24.703068704186851</v>
      </c>
      <c r="R50" s="80">
        <v>19.2</v>
      </c>
      <c r="S50" s="80">
        <v>0</v>
      </c>
      <c r="T50" s="78">
        <f>SUMPRODUCT(LTA!F50:AJ50,LTA!F$101:AJ$101,LTA!F$105:AJ$105)</f>
        <v>114.15</v>
      </c>
      <c r="U50" s="78">
        <f>SUMPRODUCT(LTA!F50:AJ50,LTA!F$102:AJ$102,LTA!F$105:AJ$105)</f>
        <v>508.99999999999994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301.32</v>
      </c>
      <c r="AB50" s="117">
        <f>-STOA!P50</f>
        <v>0</v>
      </c>
      <c r="AC50">
        <f t="shared" si="0"/>
        <v>15.666524717840868</v>
      </c>
      <c r="AD50">
        <f t="shared" si="1"/>
        <v>1734.4872031239702</v>
      </c>
      <c r="AE50">
        <f>'IDT-1'!F50</f>
        <v>-18.53</v>
      </c>
      <c r="AF50" s="26"/>
      <c r="AG50">
        <f t="shared" si="2"/>
        <v>1715.9572031239702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65.66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631.91173799560511</v>
      </c>
      <c r="P51" s="77">
        <v>66.66</v>
      </c>
      <c r="Q51" s="77">
        <v>24.703068704186851</v>
      </c>
      <c r="R51" s="80">
        <v>19.2</v>
      </c>
      <c r="S51" s="80">
        <v>0</v>
      </c>
      <c r="T51" s="78">
        <f>SUMPRODUCT(LTA!F51:AJ51,LTA!F$101:AJ$101,LTA!F$105:AJ$105)</f>
        <v>114.21000000000001</v>
      </c>
      <c r="U51" s="78">
        <f>SUMPRODUCT(LTA!F51:AJ51,LTA!F$102:AJ$102,LTA!F$105:AJ$105)</f>
        <v>509.83000000000004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300.39999999999998</v>
      </c>
      <c r="AB51" s="117">
        <f>-STOA!P51</f>
        <v>0</v>
      </c>
      <c r="AC51">
        <f t="shared" si="0"/>
        <v>15.786987291494608</v>
      </c>
      <c r="AD51">
        <f t="shared" si="1"/>
        <v>1738.0112787369942</v>
      </c>
      <c r="AE51">
        <f>'IDT-1'!F51</f>
        <v>-17.042000000000002</v>
      </c>
      <c r="AF51" s="26"/>
      <c r="AG51">
        <f t="shared" si="2"/>
        <v>1720.9692787369943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7.8288409703504032</v>
      </c>
      <c r="F52">
        <f>GT_Spot!T52</f>
        <v>0</v>
      </c>
      <c r="G52">
        <f>PPCL_NG!T52</f>
        <v>23.14</v>
      </c>
      <c r="H52">
        <f>PPCL_Spot!T52</f>
        <v>3.67</v>
      </c>
      <c r="I52">
        <f>Bawana_NG!T52</f>
        <v>65.66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631.90514568575918</v>
      </c>
      <c r="P52" s="77">
        <v>66.66</v>
      </c>
      <c r="Q52" s="77">
        <v>24.703068704186851</v>
      </c>
      <c r="R52" s="80">
        <v>19.2</v>
      </c>
      <c r="S52" s="80">
        <v>0</v>
      </c>
      <c r="T52" s="78">
        <f>SUMPRODUCT(LTA!F52:AJ52,LTA!F$101:AJ$101,LTA!F$105:AJ$105)</f>
        <v>114.26</v>
      </c>
      <c r="U52" s="78">
        <f>SUMPRODUCT(LTA!F52:AJ52,LTA!F$102:AJ$102,LTA!F$105:AJ$105)</f>
        <v>513.28000000000009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300.39999999999998</v>
      </c>
      <c r="AB52" s="117">
        <f>-STOA!P52</f>
        <v>0</v>
      </c>
      <c r="AC52">
        <f t="shared" si="0"/>
        <v>15.582222087170612</v>
      </c>
      <c r="AD52">
        <f t="shared" si="1"/>
        <v>1755.1248332731261</v>
      </c>
      <c r="AE52">
        <f>'IDT-1'!F52</f>
        <v>-20.408000000000001</v>
      </c>
      <c r="AF52" s="26"/>
      <c r="AG52">
        <f t="shared" si="2"/>
        <v>1734.7168332731262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610.89682002490008</v>
      </c>
      <c r="P53" s="77">
        <v>66.66</v>
      </c>
      <c r="Q53" s="77">
        <v>24.703068704186851</v>
      </c>
      <c r="R53" s="80">
        <v>19.2</v>
      </c>
      <c r="S53" s="80">
        <v>0</v>
      </c>
      <c r="T53" s="78">
        <f>SUMPRODUCT(LTA!F53:AJ53,LTA!F$101:AJ$101,LTA!F$105:AJ$105)</f>
        <v>114.29</v>
      </c>
      <c r="U53" s="78">
        <f>SUMPRODUCT(LTA!F53:AJ53,LTA!F$102:AJ$102,LTA!F$105:AJ$105)</f>
        <v>464.73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300.39999999999998</v>
      </c>
      <c r="AB53" s="117">
        <f>-STOA!P53</f>
        <v>0</v>
      </c>
      <c r="AC53">
        <f t="shared" si="0"/>
        <v>15.486445462908495</v>
      </c>
      <c r="AD53">
        <f t="shared" si="1"/>
        <v>1744.336902594875</v>
      </c>
      <c r="AE53">
        <f>'IDT-1'!F53</f>
        <v>0</v>
      </c>
      <c r="AF53" s="26"/>
      <c r="AG53">
        <f t="shared" si="2"/>
        <v>1744.336902594875</v>
      </c>
      <c r="AI53" s="75">
        <f>PXIL!J53</f>
        <v>0</v>
      </c>
      <c r="AJ53" s="75">
        <f>PXIL!P53</f>
        <v>0</v>
      </c>
      <c r="AK53" s="75">
        <f>RTM_IEX!J53</f>
        <v>67.72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12.083459328696703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610.88462866739064</v>
      </c>
      <c r="P54" s="77">
        <v>66.66</v>
      </c>
      <c r="Q54" s="77">
        <v>24.703068704186851</v>
      </c>
      <c r="R54" s="80">
        <v>19.2</v>
      </c>
      <c r="S54" s="80">
        <v>0</v>
      </c>
      <c r="T54" s="78">
        <f>SUMPRODUCT(LTA!F54:AJ54,LTA!F$101:AJ$101,LTA!F$105:AJ$105)</f>
        <v>114.21000000000001</v>
      </c>
      <c r="U54" s="78">
        <f>SUMPRODUCT(LTA!F54:AJ54,LTA!F$102:AJ$102,LTA!F$105:AJ$105)</f>
        <v>463.67000000000007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300.39999999999998</v>
      </c>
      <c r="AB54" s="117">
        <f>-STOA!P54</f>
        <v>0</v>
      </c>
      <c r="AC54">
        <f t="shared" si="0"/>
        <v>15.391298178962414</v>
      </c>
      <c r="AD54">
        <f t="shared" si="1"/>
        <v>1733.6198585213117</v>
      </c>
      <c r="AE54">
        <f>'IDT-1'!F54</f>
        <v>0</v>
      </c>
      <c r="AF54" s="26"/>
      <c r="AG54">
        <f t="shared" si="2"/>
        <v>1733.6198585213117</v>
      </c>
      <c r="AI54" s="75">
        <f>PXIL!J54</f>
        <v>0</v>
      </c>
      <c r="AJ54" s="75">
        <f>PXIL!P54</f>
        <v>0</v>
      </c>
      <c r="AK54" s="75">
        <f>RTM_IEX!J54</f>
        <v>58.06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12.083459328696703</v>
      </c>
      <c r="F55">
        <f>GT_Spot!T55</f>
        <v>0</v>
      </c>
      <c r="G55">
        <f>PPCL_NG!T55</f>
        <v>23.14</v>
      </c>
      <c r="H55">
        <f>PPCL_Spot!T55</f>
        <v>5.8080639786737756</v>
      </c>
      <c r="I55">
        <f>Bawana_NG!T55</f>
        <v>49.430000000000007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599.82399353449023</v>
      </c>
      <c r="P55" s="77">
        <v>29.021491647391414</v>
      </c>
      <c r="Q55" s="77">
        <v>7.741218322052573</v>
      </c>
      <c r="R55" s="80">
        <v>19.2</v>
      </c>
      <c r="S55" s="80">
        <v>0</v>
      </c>
      <c r="T55" s="78">
        <f>SUMPRODUCT(LTA!F55:AJ55,LTA!F$101:AJ$101,LTA!F$105:AJ$105)</f>
        <v>114.1</v>
      </c>
      <c r="U55" s="78">
        <f>SUMPRODUCT(LTA!F55:AJ55,LTA!F$102:AJ$102,LTA!F$105:AJ$105)</f>
        <v>463.83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300.39999999999998</v>
      </c>
      <c r="AB55" s="117">
        <f>-STOA!P55</f>
        <v>0</v>
      </c>
      <c r="AC55">
        <f t="shared" si="0"/>
        <v>14.473850946383388</v>
      </c>
      <c r="AD55">
        <f t="shared" si="1"/>
        <v>1590.1043758649214</v>
      </c>
      <c r="AE55">
        <f>'IDT-1'!F55</f>
        <v>0</v>
      </c>
      <c r="AF55" s="26"/>
      <c r="AG55">
        <f t="shared" si="2"/>
        <v>1590.1043758649214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12.083459328696703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49.430000000000007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594.35626839049849</v>
      </c>
      <c r="P56" s="77">
        <v>29.021491647391414</v>
      </c>
      <c r="Q56" s="77">
        <v>7.741218322052573</v>
      </c>
      <c r="R56" s="80">
        <v>19.2</v>
      </c>
      <c r="S56" s="80">
        <v>0</v>
      </c>
      <c r="T56" s="78">
        <f>SUMPRODUCT(LTA!F56:AJ56,LTA!F$101:AJ$101,LTA!F$105:AJ$105)</f>
        <v>113.9</v>
      </c>
      <c r="U56" s="78">
        <f>SUMPRODUCT(LTA!F56:AJ56,LTA!F$102:AJ$102,LTA!F$105:AJ$105)</f>
        <v>463.10999999999996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300.39999999999998</v>
      </c>
      <c r="AB56" s="117">
        <f>-STOA!P56</f>
        <v>0</v>
      </c>
      <c r="AC56">
        <f t="shared" si="0"/>
        <v>14.463718639714909</v>
      </c>
      <c r="AD56">
        <f t="shared" si="1"/>
        <v>1578.9187190489242</v>
      </c>
      <c r="AE56">
        <f>'IDT-1'!F56</f>
        <v>0</v>
      </c>
      <c r="AF56" s="26"/>
      <c r="AG56">
        <f t="shared" si="2"/>
        <v>1578.9187190489242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49.430000000000007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594.43426390583397</v>
      </c>
      <c r="P57" s="77">
        <v>29.021491647391414</v>
      </c>
      <c r="Q57" s="77">
        <v>7.741218322052573</v>
      </c>
      <c r="R57" s="80">
        <v>19.2</v>
      </c>
      <c r="S57" s="80">
        <v>0</v>
      </c>
      <c r="T57" s="78">
        <f>SUMPRODUCT(LTA!F57:AJ57,LTA!F$101:AJ$101,LTA!F$105:AJ$105)</f>
        <v>113.73</v>
      </c>
      <c r="U57" s="78">
        <f>SUMPRODUCT(LTA!F57:AJ57,LTA!F$102:AJ$102,LTA!F$105:AJ$105)</f>
        <v>462.14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300.39999999999998</v>
      </c>
      <c r="AB57" s="117">
        <f>-STOA!P57</f>
        <v>0</v>
      </c>
      <c r="AC57">
        <f t="shared" si="0"/>
        <v>14.658075812194976</v>
      </c>
      <c r="AD57">
        <f t="shared" si="1"/>
        <v>1651.0323573917794</v>
      </c>
      <c r="AE57">
        <f>'IDT-1'!F57</f>
        <v>0</v>
      </c>
      <c r="AF57" s="26"/>
      <c r="AG57">
        <f t="shared" si="2"/>
        <v>1651.0323573917794</v>
      </c>
      <c r="AI57" s="75">
        <f>PXIL!J57</f>
        <v>0</v>
      </c>
      <c r="AJ57" s="75">
        <f>PXIL!P57</f>
        <v>0</v>
      </c>
      <c r="AK57" s="75">
        <f>RTM_IEX!J57</f>
        <v>48.37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49.430000000000007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615.54273542819135</v>
      </c>
      <c r="P58" s="77">
        <v>29.021491647391414</v>
      </c>
      <c r="Q58" s="77">
        <v>7.741218322052573</v>
      </c>
      <c r="R58" s="80">
        <v>19.2</v>
      </c>
      <c r="S58" s="80">
        <v>0</v>
      </c>
      <c r="T58" s="78">
        <f>SUMPRODUCT(LTA!F58:AJ58,LTA!F$101:AJ$101,LTA!F$105:AJ$105)</f>
        <v>113.65</v>
      </c>
      <c r="U58" s="78">
        <f>SUMPRODUCT(LTA!F58:AJ58,LTA!F$102:AJ$102,LTA!F$105:AJ$105)</f>
        <v>489.15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300.39999999999998</v>
      </c>
      <c r="AB58" s="117">
        <f>-STOA!P58</f>
        <v>0</v>
      </c>
      <c r="AC58">
        <f t="shared" si="0"/>
        <v>15.165998361591724</v>
      </c>
      <c r="AD58">
        <f t="shared" si="1"/>
        <v>1708.2429063647405</v>
      </c>
      <c r="AE58">
        <f>'IDT-1'!F58</f>
        <v>0</v>
      </c>
      <c r="AF58" s="26"/>
      <c r="AG58">
        <f t="shared" si="2"/>
        <v>1708.2429063647405</v>
      </c>
      <c r="AI58" s="75">
        <f>PXIL!J58</f>
        <v>0</v>
      </c>
      <c r="AJ58" s="75">
        <f>PXIL!P58</f>
        <v>0</v>
      </c>
      <c r="AK58" s="75">
        <f>RTM_IEX!J58</f>
        <v>58.05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23.14</v>
      </c>
      <c r="H59">
        <f>PPCL_Spot!T59</f>
        <v>6.09</v>
      </c>
      <c r="I59">
        <f>Bawana_NG!T59</f>
        <v>64.559999999999988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620.06572780051067</v>
      </c>
      <c r="P59" s="77">
        <v>66.66</v>
      </c>
      <c r="Q59" s="77">
        <v>24.703068704186851</v>
      </c>
      <c r="R59" s="80">
        <v>19.2</v>
      </c>
      <c r="S59" s="80">
        <v>0</v>
      </c>
      <c r="T59" s="78">
        <f>SUMPRODUCT(LTA!F59:AJ59,LTA!F$101:AJ$101,LTA!F$105:AJ$105)</f>
        <v>113.01</v>
      </c>
      <c r="U59" s="78">
        <f>SUMPRODUCT(LTA!F59:AJ59,LTA!F$102:AJ$102,LTA!F$105:AJ$105)</f>
        <v>507.04999999999995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300.39999999999998</v>
      </c>
      <c r="AB59" s="117">
        <f>-STOA!P59</f>
        <v>0</v>
      </c>
      <c r="AC59">
        <f t="shared" si="0"/>
        <v>15.461246294477617</v>
      </c>
      <c r="AD59">
        <f t="shared" si="1"/>
        <v>1741.4985598961605</v>
      </c>
      <c r="AE59">
        <f>'IDT-1'!F59</f>
        <v>0</v>
      </c>
      <c r="AF59" s="26"/>
      <c r="AG59">
        <f t="shared" si="2"/>
        <v>1741.4985598961605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23.14</v>
      </c>
      <c r="H60">
        <f>PPCL_Spot!T60</f>
        <v>6.09</v>
      </c>
      <c r="I60">
        <f>Bawana_NG!T60</f>
        <v>64.559999999999988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668.73902802757198</v>
      </c>
      <c r="P60" s="77">
        <v>66.66</v>
      </c>
      <c r="Q60" s="77">
        <v>24.703068704186851</v>
      </c>
      <c r="R60" s="80">
        <v>19.2</v>
      </c>
      <c r="S60" s="80">
        <v>0</v>
      </c>
      <c r="T60" s="78">
        <f>SUMPRODUCT(LTA!F60:AJ60,LTA!F$101:AJ$101,LTA!F$105:AJ$105)</f>
        <v>112.61</v>
      </c>
      <c r="U60" s="78">
        <f>SUMPRODUCT(LTA!F60:AJ60,LTA!F$102:AJ$102,LTA!F$105:AJ$105)</f>
        <v>499.66999999999996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300.39999999999998</v>
      </c>
      <c r="AB60" s="117">
        <f>-STOA!P60</f>
        <v>0</v>
      </c>
      <c r="AC60">
        <f t="shared" si="0"/>
        <v>15.821107336475757</v>
      </c>
      <c r="AD60">
        <f t="shared" si="1"/>
        <v>1782.0319990812238</v>
      </c>
      <c r="AE60">
        <f>'IDT-1'!F60</f>
        <v>0</v>
      </c>
      <c r="AF60" s="26"/>
      <c r="AG60">
        <f t="shared" si="2"/>
        <v>1782.0319990812238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23.14</v>
      </c>
      <c r="H61">
        <f>PPCL_Spot!T61</f>
        <v>6.06</v>
      </c>
      <c r="I61">
        <f>Bawana_NG!T61</f>
        <v>64.559999999999988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721.2221309305894</v>
      </c>
      <c r="P61" s="77">
        <v>66.66</v>
      </c>
      <c r="Q61" s="77">
        <v>24.703068704186851</v>
      </c>
      <c r="R61" s="80">
        <v>19.2</v>
      </c>
      <c r="S61" s="80">
        <v>0</v>
      </c>
      <c r="T61" s="78">
        <f>SUMPRODUCT(LTA!F61:AJ61,LTA!F$101:AJ$101,LTA!F$105:AJ$105)</f>
        <v>112.06</v>
      </c>
      <c r="U61" s="78">
        <f>SUMPRODUCT(LTA!F61:AJ61,LTA!F$102:AJ$102,LTA!F$105:AJ$105)</f>
        <v>492.98999999999995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300.39999999999998</v>
      </c>
      <c r="AB61" s="117">
        <f>-STOA!P61</f>
        <v>0</v>
      </c>
      <c r="AC61">
        <f t="shared" si="0"/>
        <v>16.796148930965003</v>
      </c>
      <c r="AD61">
        <f t="shared" si="1"/>
        <v>1761.2800603897517</v>
      </c>
      <c r="AE61">
        <f>'IDT-1'!F61</f>
        <v>0</v>
      </c>
      <c r="AF61" s="26"/>
      <c r="AG61">
        <f t="shared" si="2"/>
        <v>1761.2800603897517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12.081009685940709</v>
      </c>
      <c r="F62">
        <f>GT_Spot!T62</f>
        <v>0</v>
      </c>
      <c r="G62">
        <f>PPCL_NG!T62</f>
        <v>23.14</v>
      </c>
      <c r="H62">
        <f>PPCL_Spot!T62</f>
        <v>6.09</v>
      </c>
      <c r="I62">
        <f>Bawana_NG!T62</f>
        <v>64.559999999999988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754.40957289688458</v>
      </c>
      <c r="P62" s="77">
        <v>66.66</v>
      </c>
      <c r="Q62" s="77">
        <v>24.703068704186851</v>
      </c>
      <c r="R62" s="80">
        <v>19.2</v>
      </c>
      <c r="S62" s="80">
        <v>0</v>
      </c>
      <c r="T62" s="78">
        <f>SUMPRODUCT(LTA!F62:AJ62,LTA!F$101:AJ$101,LTA!F$105:AJ$105)</f>
        <v>108.61000000000001</v>
      </c>
      <c r="U62" s="78">
        <f>SUMPRODUCT(LTA!F62:AJ62,LTA!F$102:AJ$102,LTA!F$105:AJ$105)</f>
        <v>487.45999999999992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300.39999999999998</v>
      </c>
      <c r="AB62" s="117">
        <f>-STOA!P62</f>
        <v>0</v>
      </c>
      <c r="AC62">
        <f t="shared" si="0"/>
        <v>16.565532044158637</v>
      </c>
      <c r="AD62">
        <f t="shared" si="1"/>
        <v>1835.7481192428538</v>
      </c>
      <c r="AE62">
        <f>'IDT-1'!F62</f>
        <v>0</v>
      </c>
      <c r="AF62" s="26"/>
      <c r="AG62">
        <f t="shared" si="2"/>
        <v>1835.7481192428538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23.14</v>
      </c>
      <c r="H63">
        <f>PPCL_Spot!T63</f>
        <v>6.09</v>
      </c>
      <c r="I63">
        <f>Bawana_NG!T63</f>
        <v>64.559999999999988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831.03248405676868</v>
      </c>
      <c r="P63" s="77">
        <v>66.66</v>
      </c>
      <c r="Q63" s="77">
        <v>24.703068704186851</v>
      </c>
      <c r="R63" s="80">
        <v>19.2</v>
      </c>
      <c r="S63" s="80">
        <v>0</v>
      </c>
      <c r="T63" s="78">
        <f>SUMPRODUCT(LTA!F63:AJ63,LTA!F$101:AJ$101,LTA!F$105:AJ$105)</f>
        <v>106.98</v>
      </c>
      <c r="U63" s="78">
        <f>SUMPRODUCT(LTA!F63:AJ63,LTA!F$102:AJ$102,LTA!F$105:AJ$105)</f>
        <v>486.11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301.79000000000002</v>
      </c>
      <c r="AB63" s="117">
        <f>-STOA!P63</f>
        <v>0</v>
      </c>
      <c r="AC63">
        <f t="shared" si="0"/>
        <v>17.802899951308316</v>
      </c>
      <c r="AD63">
        <f t="shared" si="1"/>
        <v>1844.543662495588</v>
      </c>
      <c r="AE63">
        <f>'IDT-1'!F63</f>
        <v>0</v>
      </c>
      <c r="AF63" s="26"/>
      <c r="AG63">
        <f t="shared" si="2"/>
        <v>1844.543662495588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8.0635437881873706</v>
      </c>
      <c r="F64">
        <f>GT_Spot!T64</f>
        <v>0</v>
      </c>
      <c r="G64">
        <f>PPCL_NG!T64</f>
        <v>23.14</v>
      </c>
      <c r="H64">
        <f>PPCL_Spot!T64</f>
        <v>3.92</v>
      </c>
      <c r="I64">
        <f>Bawana_NG!T64</f>
        <v>64.559999999999988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831.03248405676868</v>
      </c>
      <c r="P64" s="77">
        <v>66.66</v>
      </c>
      <c r="Q64" s="77">
        <v>24.703068704186851</v>
      </c>
      <c r="R64" s="80">
        <v>19.2</v>
      </c>
      <c r="S64" s="80">
        <v>0</v>
      </c>
      <c r="T64" s="78">
        <f>SUMPRODUCT(LTA!F64:AJ64,LTA!F$101:AJ$101,LTA!F$105:AJ$105)</f>
        <v>105.17</v>
      </c>
      <c r="U64" s="78">
        <f>SUMPRODUCT(LTA!F64:AJ64,LTA!F$102:AJ$102,LTA!F$105:AJ$105)</f>
        <v>484.88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301.79000000000002</v>
      </c>
      <c r="AB64" s="117">
        <f>-STOA!P64</f>
        <v>0</v>
      </c>
      <c r="AC64">
        <f t="shared" si="0"/>
        <v>17.721698251408082</v>
      </c>
      <c r="AD64">
        <f t="shared" si="1"/>
        <v>1835.3973982977348</v>
      </c>
      <c r="AE64">
        <f>'IDT-1'!F64</f>
        <v>0</v>
      </c>
      <c r="AF64" s="26"/>
      <c r="AG64">
        <f t="shared" si="2"/>
        <v>1835.3973982977348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23.14</v>
      </c>
      <c r="H65">
        <f>PPCL_Spot!T65</f>
        <v>6.09</v>
      </c>
      <c r="I65">
        <f>Bawana_NG!T65</f>
        <v>64.559999999999988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830.84355232156861</v>
      </c>
      <c r="P65" s="77">
        <v>66.66</v>
      </c>
      <c r="Q65" s="77">
        <v>24.703068704186851</v>
      </c>
      <c r="R65" s="80">
        <v>19.2</v>
      </c>
      <c r="S65" s="80">
        <v>0</v>
      </c>
      <c r="T65" s="78">
        <f>SUMPRODUCT(LTA!F65:AJ65,LTA!F$101:AJ$101,LTA!F$105:AJ$105)</f>
        <v>103.03999999999999</v>
      </c>
      <c r="U65" s="78">
        <f>SUMPRODUCT(LTA!F65:AJ65,LTA!F$102:AJ$102,LTA!F$105:AJ$105)</f>
        <v>481.96999999999997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301.79000000000002</v>
      </c>
      <c r="AB65" s="117">
        <f>-STOA!P65</f>
        <v>0</v>
      </c>
      <c r="AC65">
        <f t="shared" si="0"/>
        <v>17.153055063095856</v>
      </c>
      <c r="AD65">
        <f t="shared" si="1"/>
        <v>1901.9245756486002</v>
      </c>
      <c r="AE65">
        <f>'IDT-1'!F65</f>
        <v>-41.517000000000003</v>
      </c>
      <c r="AF65" s="26"/>
      <c r="AG65">
        <f t="shared" si="2"/>
        <v>1860.4075756486002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23.14</v>
      </c>
      <c r="H66">
        <f>PPCL_Spot!T66</f>
        <v>6.09</v>
      </c>
      <c r="I66">
        <f>Bawana_NG!T66</f>
        <v>64.559999999999988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830.84355232156861</v>
      </c>
      <c r="P66" s="77">
        <v>66.66</v>
      </c>
      <c r="Q66" s="77">
        <v>24.703068704186851</v>
      </c>
      <c r="R66" s="80">
        <v>19.2</v>
      </c>
      <c r="S66" s="80">
        <v>0</v>
      </c>
      <c r="T66" s="78">
        <f>SUMPRODUCT(LTA!F66:AJ66,LTA!F$101:AJ$101,LTA!F$105:AJ$105)</f>
        <v>100.36</v>
      </c>
      <c r="U66" s="78">
        <f>SUMPRODUCT(LTA!F66:AJ66,LTA!F$102:AJ$102,LTA!F$105:AJ$105)</f>
        <v>477.63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301.79000000000002</v>
      </c>
      <c r="AB66" s="117">
        <f>-STOA!P66</f>
        <v>0</v>
      </c>
      <c r="AC66">
        <f t="shared" si="0"/>
        <v>17.091279063095858</v>
      </c>
      <c r="AD66">
        <f t="shared" si="1"/>
        <v>1894.9663516486003</v>
      </c>
      <c r="AE66">
        <f>'IDT-1'!F66</f>
        <v>-46.204000000000001</v>
      </c>
      <c r="AF66" s="26"/>
      <c r="AG66">
        <f t="shared" si="2"/>
        <v>1848.7623516486003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23.14</v>
      </c>
      <c r="H67">
        <f>PPCL_Spot!T67</f>
        <v>6.06</v>
      </c>
      <c r="I67">
        <f>Bawana_NG!T67</f>
        <v>64.559999999999988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822.5061065173237</v>
      </c>
      <c r="P67" s="77">
        <v>66.66</v>
      </c>
      <c r="Q67" s="77">
        <v>24.703068704186851</v>
      </c>
      <c r="R67" s="80">
        <v>19.2</v>
      </c>
      <c r="S67" s="80">
        <v>0</v>
      </c>
      <c r="T67" s="78">
        <f>SUMPRODUCT(LTA!F67:AJ67,LTA!F$101:AJ$101,LTA!F$105:AJ$105)</f>
        <v>96.95</v>
      </c>
      <c r="U67" s="78">
        <f>SUMPRODUCT(LTA!F67:AJ67,LTA!F$102:AJ$102,LTA!F$105:AJ$105)</f>
        <v>471.65999999999997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301.79000000000002</v>
      </c>
      <c r="AB67" s="117">
        <f>-STOA!P67</f>
        <v>0</v>
      </c>
      <c r="AC67">
        <f t="shared" si="0"/>
        <v>17.512179828961195</v>
      </c>
      <c r="AD67">
        <f t="shared" si="1"/>
        <v>1811.7980050784897</v>
      </c>
      <c r="AE67">
        <f>'IDT-1'!F67</f>
        <v>-56.854999999999997</v>
      </c>
      <c r="AF67" s="26"/>
      <c r="AG67">
        <f t="shared" si="2"/>
        <v>1754.9430050784897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23.14</v>
      </c>
      <c r="H68">
        <f>PPCL_Spot!T68</f>
        <v>6.09</v>
      </c>
      <c r="I68">
        <f>Bawana_NG!T68</f>
        <v>64.559999999999988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822.5030375467685</v>
      </c>
      <c r="P68" s="77">
        <v>66.66</v>
      </c>
      <c r="Q68" s="77">
        <v>24.703068704186851</v>
      </c>
      <c r="R68" s="80">
        <v>19.2</v>
      </c>
      <c r="S68" s="80">
        <v>0</v>
      </c>
      <c r="T68" s="78">
        <f>SUMPRODUCT(LTA!F68:AJ68,LTA!F$101:AJ$101,LTA!F$105:AJ$105)</f>
        <v>93.309999999999988</v>
      </c>
      <c r="U68" s="78">
        <f>SUMPRODUCT(LTA!F68:AJ68,LTA!F$102:AJ$102,LTA!F$105:AJ$105)</f>
        <v>463.53999999999996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-7</v>
      </c>
      <c r="AA68" s="117">
        <f>STOA!J68</f>
        <v>301.79000000000002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17.027169338565912</v>
      </c>
      <c r="AD68">
        <f t="shared" ref="AD68:AD98" si="4">SUM(B68:AB68,AI68:AR68)-AC68</f>
        <v>1843.5499465983301</v>
      </c>
      <c r="AE68">
        <f>'IDT-1'!F68</f>
        <v>-58.817</v>
      </c>
      <c r="AF68" s="26"/>
      <c r="AG68">
        <f t="shared" ref="AG68:AG98" si="5">SUM(AD68:AF68)</f>
        <v>1784.73294659833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8.0635437881873706</v>
      </c>
      <c r="F69">
        <f>GT_Spot!T69</f>
        <v>0</v>
      </c>
      <c r="G69">
        <f>PPCL_NG!T69</f>
        <v>23.14</v>
      </c>
      <c r="H69">
        <f>PPCL_Spot!T69</f>
        <v>3.92</v>
      </c>
      <c r="I69">
        <f>Bawana_NG!T69</f>
        <v>64.559999999999988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819.15160138360125</v>
      </c>
      <c r="P69" s="77">
        <v>66.66</v>
      </c>
      <c r="Q69" s="77">
        <v>24.703068704186851</v>
      </c>
      <c r="R69" s="80">
        <v>19.2</v>
      </c>
      <c r="S69" s="80">
        <v>0</v>
      </c>
      <c r="T69" s="78">
        <f>SUMPRODUCT(LTA!F69:AJ69,LTA!F$101:AJ$101,LTA!F$105:AJ$105)</f>
        <v>84.75</v>
      </c>
      <c r="U69" s="78">
        <f>SUMPRODUCT(LTA!F69:AJ69,LTA!F$102:AJ$102,LTA!F$105:AJ$105)</f>
        <v>455.68999999999994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301.79000000000002</v>
      </c>
      <c r="AB69" s="117">
        <f>-STOA!P69</f>
        <v>0</v>
      </c>
      <c r="AC69">
        <f t="shared" si="3"/>
        <v>16.470328282108582</v>
      </c>
      <c r="AD69">
        <f t="shared" si="4"/>
        <v>1855.1578855938667</v>
      </c>
      <c r="AE69">
        <f>'IDT-1'!F69</f>
        <v>-65.686000000000007</v>
      </c>
      <c r="AF69" s="26"/>
      <c r="AG69">
        <f t="shared" si="5"/>
        <v>1789.4718855938668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23.14</v>
      </c>
      <c r="H70">
        <f>PPCL_Spot!T70</f>
        <v>6.09</v>
      </c>
      <c r="I70">
        <f>Bawana_NG!T70</f>
        <v>64.559999999999988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819.15160138360125</v>
      </c>
      <c r="P70" s="77">
        <v>66.66</v>
      </c>
      <c r="Q70" s="77">
        <v>24.703068704186851</v>
      </c>
      <c r="R70" s="80">
        <v>19.2</v>
      </c>
      <c r="S70" s="80">
        <v>0</v>
      </c>
      <c r="T70" s="78">
        <f>SUMPRODUCT(LTA!F70:AJ70,LTA!F$101:AJ$101,LTA!F$105:AJ$105)</f>
        <v>75.12</v>
      </c>
      <c r="U70" s="78">
        <f>SUMPRODUCT(LTA!F70:AJ70,LTA!F$102:AJ$102,LTA!F$105:AJ$105)</f>
        <v>448.41999999999996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301.79000000000002</v>
      </c>
      <c r="AB70" s="117">
        <f>-STOA!P70</f>
        <v>0</v>
      </c>
      <c r="AC70">
        <f t="shared" si="3"/>
        <v>16.376079538865071</v>
      </c>
      <c r="AD70">
        <f t="shared" si="4"/>
        <v>1844.54204987762</v>
      </c>
      <c r="AE70">
        <f>'IDT-1'!F70</f>
        <v>-68.004999999999995</v>
      </c>
      <c r="AF70" s="26"/>
      <c r="AG70">
        <f t="shared" si="5"/>
        <v>1776.5370498776201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12.083459328696703</v>
      </c>
      <c r="F71">
        <f>GT_Spot!T71</f>
        <v>0</v>
      </c>
      <c r="G71">
        <f>PPCL_NG!T71</f>
        <v>23.14</v>
      </c>
      <c r="H71">
        <f>PPCL_Spot!T71</f>
        <v>3.92</v>
      </c>
      <c r="I71">
        <f>Bawana_NG!T71</f>
        <v>64.559999999999988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819.15160138360125</v>
      </c>
      <c r="P71" s="77">
        <v>66.66</v>
      </c>
      <c r="Q71" s="77">
        <v>24.703068704186851</v>
      </c>
      <c r="R71" s="80">
        <v>19.2</v>
      </c>
      <c r="S71" s="80">
        <v>0</v>
      </c>
      <c r="T71" s="78">
        <f>SUMPRODUCT(LTA!F71:AJ71,LTA!F$101:AJ$101,LTA!F$105:AJ$105)</f>
        <v>64.64</v>
      </c>
      <c r="U71" s="78">
        <f>SUMPRODUCT(LTA!F71:AJ71,LTA!F$102:AJ$102,LTA!F$105:AJ$105)</f>
        <v>443.14999999999992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301.79000000000002</v>
      </c>
      <c r="AB71" s="117">
        <f>-STOA!P71</f>
        <v>0</v>
      </c>
      <c r="AC71">
        <f t="shared" si="3"/>
        <v>16.662289914974831</v>
      </c>
      <c r="AD71">
        <f t="shared" si="4"/>
        <v>1776.33583950151</v>
      </c>
      <c r="AE71">
        <f>'IDT-1'!F71</f>
        <v>-76.53</v>
      </c>
      <c r="AF71" s="26"/>
      <c r="AG71">
        <f t="shared" si="5"/>
        <v>1699.80583950151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7.8288409703504032</v>
      </c>
      <c r="F72">
        <f>GT_Spot!T72</f>
        <v>0</v>
      </c>
      <c r="G72">
        <f>PPCL_NG!T72</f>
        <v>23.14</v>
      </c>
      <c r="H72">
        <f>PPCL_Spot!T72</f>
        <v>3.92</v>
      </c>
      <c r="I72">
        <f>Bawana_NG!T72</f>
        <v>64.559999999999988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828.12845338360125</v>
      </c>
      <c r="P72" s="77">
        <v>66.66</v>
      </c>
      <c r="Q72" s="77">
        <v>24.703068704186851</v>
      </c>
      <c r="R72" s="80">
        <v>18.48</v>
      </c>
      <c r="S72" s="80">
        <v>0</v>
      </c>
      <c r="T72" s="78">
        <f>SUMPRODUCT(LTA!F72:AJ72,LTA!F$101:AJ$101,LTA!F$105:AJ$105)</f>
        <v>53.290000000000006</v>
      </c>
      <c r="U72" s="78">
        <f>SUMPRODUCT(LTA!F72:AJ72,LTA!F$102:AJ$102,LTA!F$105:AJ$105)</f>
        <v>438.84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301.79000000000002</v>
      </c>
      <c r="AB72" s="117">
        <f>-STOA!P72</f>
        <v>0</v>
      </c>
      <c r="AC72">
        <f t="shared" si="3"/>
        <v>16.200979194911621</v>
      </c>
      <c r="AD72">
        <f t="shared" si="4"/>
        <v>1824.8193838632267</v>
      </c>
      <c r="AE72">
        <f>'IDT-1'!F72</f>
        <v>-92.254999999999995</v>
      </c>
      <c r="AF72" s="26"/>
      <c r="AG72">
        <f t="shared" si="5"/>
        <v>1732.5643838632268</v>
      </c>
      <c r="AI72" s="75">
        <f>PXIL!J72</f>
        <v>0</v>
      </c>
      <c r="AJ72" s="75">
        <f>PXIL!P72</f>
        <v>0</v>
      </c>
      <c r="AK72" s="75">
        <f>RTM_IEX!J72</f>
        <v>9.68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12.083459328696703</v>
      </c>
      <c r="F73">
        <f>GT_Spot!T73</f>
        <v>0</v>
      </c>
      <c r="G73">
        <f>PPCL_NG!T73</f>
        <v>23.14</v>
      </c>
      <c r="H73">
        <f>PPCL_Spot!T73</f>
        <v>5.8080639786737756</v>
      </c>
      <c r="I73">
        <f>Bawana_NG!T73</f>
        <v>64.559999999999988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831.90708655360129</v>
      </c>
      <c r="P73" s="77">
        <v>66.66</v>
      </c>
      <c r="Q73" s="77">
        <v>24.703068704186851</v>
      </c>
      <c r="R73" s="80">
        <v>12.44</v>
      </c>
      <c r="S73" s="80">
        <v>0</v>
      </c>
      <c r="T73" s="78">
        <f>SUMPRODUCT(LTA!F73:AJ73,LTA!F$101:AJ$101,LTA!F$105:AJ$105)</f>
        <v>41.33</v>
      </c>
      <c r="U73" s="78">
        <f>SUMPRODUCT(LTA!F73:AJ73,LTA!F$102:AJ$102,LTA!F$105:AJ$105)</f>
        <v>435.03999999999996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301.79000000000002</v>
      </c>
      <c r="AB73" s="117">
        <f>-STOA!P73</f>
        <v>0</v>
      </c>
      <c r="AC73">
        <f t="shared" si="3"/>
        <v>16.266726771373396</v>
      </c>
      <c r="AD73">
        <f t="shared" si="4"/>
        <v>1832.2249517937851</v>
      </c>
      <c r="AE73">
        <f>'IDT-1'!F73</f>
        <v>-94.132999999999996</v>
      </c>
      <c r="AF73" s="26"/>
      <c r="AG73">
        <f t="shared" si="5"/>
        <v>1738.091951793785</v>
      </c>
      <c r="AI73" s="75">
        <f>PXIL!J73</f>
        <v>0</v>
      </c>
      <c r="AJ73" s="75">
        <f>PXIL!P73</f>
        <v>0</v>
      </c>
      <c r="AK73" s="75">
        <f>RTM_IEX!J73</f>
        <v>29.03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12.083459328696703</v>
      </c>
      <c r="F74">
        <f>GT_Spot!T74</f>
        <v>0</v>
      </c>
      <c r="G74">
        <f>PPCL_NG!T74</f>
        <v>23.14</v>
      </c>
      <c r="H74">
        <f>PPCL_Spot!T74</f>
        <v>6</v>
      </c>
      <c r="I74">
        <f>Bawana_NG!T74</f>
        <v>64.162796338938577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839.98659398960126</v>
      </c>
      <c r="P74" s="77">
        <v>66.66</v>
      </c>
      <c r="Q74" s="77">
        <v>24.703068704186851</v>
      </c>
      <c r="R74" s="80">
        <v>7.88</v>
      </c>
      <c r="S74" s="80">
        <v>0</v>
      </c>
      <c r="T74" s="78">
        <f>SUMPRODUCT(LTA!F74:AJ74,LTA!F$101:AJ$101,LTA!F$105:AJ$105)</f>
        <v>30.28</v>
      </c>
      <c r="U74" s="78">
        <f>SUMPRODUCT(LTA!F74:AJ74,LTA!F$102:AJ$102,LTA!F$105:AJ$105)</f>
        <v>431.55999999999995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301.79000000000002</v>
      </c>
      <c r="AB74" s="117">
        <f>-STOA!P74</f>
        <v>0</v>
      </c>
      <c r="AC74">
        <f t="shared" si="3"/>
        <v>16.168028081580527</v>
      </c>
      <c r="AD74">
        <f t="shared" si="4"/>
        <v>1821.1078902798426</v>
      </c>
      <c r="AE74">
        <f>'IDT-1'!F74</f>
        <v>-104.127</v>
      </c>
      <c r="AF74" s="26"/>
      <c r="AG74">
        <f t="shared" si="5"/>
        <v>1716.9808902798427</v>
      </c>
      <c r="AI74" s="75">
        <f>PXIL!J74</f>
        <v>0</v>
      </c>
      <c r="AJ74" s="75">
        <f>PXIL!P74</f>
        <v>0</v>
      </c>
      <c r="AK74" s="75">
        <f>RTM_IEX!J74</f>
        <v>29.03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23.14</v>
      </c>
      <c r="H75">
        <f>PPCL_Spot!T75</f>
        <v>6</v>
      </c>
      <c r="I75">
        <f>Bawana_NG!T75</f>
        <v>64.162796338938577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848.69427085799873</v>
      </c>
      <c r="P75" s="77">
        <v>66.66</v>
      </c>
      <c r="Q75" s="77">
        <v>24.703068704186851</v>
      </c>
      <c r="R75" s="80">
        <v>0</v>
      </c>
      <c r="S75" s="80">
        <v>0</v>
      </c>
      <c r="T75" s="78">
        <f>SUMPRODUCT(LTA!F75:AJ75,LTA!F$101:AJ$101,LTA!F$105:AJ$105)</f>
        <v>20.53</v>
      </c>
      <c r="U75" s="78">
        <f>SUMPRODUCT(LTA!F75:AJ75,LTA!F$102:AJ$102,LTA!F$105:AJ$105)</f>
        <v>428.86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-65</v>
      </c>
      <c r="AA75" s="117">
        <f>STOA!J75</f>
        <v>301.79000000000002</v>
      </c>
      <c r="AB75" s="117">
        <f>-STOA!P75</f>
        <v>0</v>
      </c>
      <c r="AC75">
        <f t="shared" si="3"/>
        <v>16.699058358188736</v>
      </c>
      <c r="AD75">
        <f t="shared" si="4"/>
        <v>1680.0333968655841</v>
      </c>
      <c r="AE75">
        <f>'IDT-1'!F75</f>
        <v>-54</v>
      </c>
      <c r="AF75" s="26"/>
      <c r="AG75">
        <f t="shared" si="5"/>
        <v>1626.0333968655841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9.8151624548736471</v>
      </c>
      <c r="F76">
        <f>GT_Spot!T76</f>
        <v>0</v>
      </c>
      <c r="G76">
        <f>PPCL_NG!T76</f>
        <v>23.14</v>
      </c>
      <c r="H76">
        <f>PPCL_Spot!T76</f>
        <v>4.92</v>
      </c>
      <c r="I76">
        <f>Bawana_NG!T76</f>
        <v>64.162796338938577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847.15589662910975</v>
      </c>
      <c r="P76" s="77">
        <v>66.66</v>
      </c>
      <c r="Q76" s="77">
        <v>24.703068704186851</v>
      </c>
      <c r="R76" s="80">
        <v>0</v>
      </c>
      <c r="S76" s="80">
        <v>0</v>
      </c>
      <c r="T76" s="78">
        <f>SUMPRODUCT(LTA!F76:AJ76,LTA!F$101:AJ$101,LTA!F$105:AJ$105)</f>
        <v>12.71</v>
      </c>
      <c r="U76" s="78">
        <f>SUMPRODUCT(LTA!F76:AJ76,LTA!F$102:AJ$102,LTA!F$105:AJ$105)</f>
        <v>427.23999999999995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-74</v>
      </c>
      <c r="AA76" s="117">
        <f>STOA!J76</f>
        <v>301.79000000000002</v>
      </c>
      <c r="AB76" s="117">
        <f>-STOA!P76</f>
        <v>0</v>
      </c>
      <c r="AC76">
        <f t="shared" si="3"/>
        <v>16.341194368961009</v>
      </c>
      <c r="AD76">
        <f t="shared" si="4"/>
        <v>1691.9557297581478</v>
      </c>
      <c r="AE76">
        <f>'IDT-1'!F76</f>
        <v>-47</v>
      </c>
      <c r="AF76" s="26"/>
      <c r="AG76">
        <f t="shared" si="5"/>
        <v>1644.9557297581478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10.11104617182934</v>
      </c>
      <c r="F77">
        <f>GT_Spot!T77</f>
        <v>0</v>
      </c>
      <c r="G77">
        <f>PPCL_NG!T77</f>
        <v>23.14</v>
      </c>
      <c r="H77">
        <f>PPCL_Spot!T77</f>
        <v>3.92</v>
      </c>
      <c r="I77">
        <f>Bawana_NG!T77</f>
        <v>64.162796338938577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850.21972617192262</v>
      </c>
      <c r="P77" s="77">
        <v>66.66</v>
      </c>
      <c r="Q77" s="77">
        <v>24.703068704186851</v>
      </c>
      <c r="R77" s="80">
        <v>0</v>
      </c>
      <c r="S77" s="80">
        <v>0</v>
      </c>
      <c r="T77" s="78">
        <f>SUMPRODUCT(LTA!F77:AJ77,LTA!F$101:AJ$101,LTA!F$105:AJ$105)</f>
        <v>5.96</v>
      </c>
      <c r="U77" s="78">
        <f>SUMPRODUCT(LTA!F77:AJ77,LTA!F$102:AJ$102,LTA!F$105:AJ$105)</f>
        <v>426.40999999999997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-52</v>
      </c>
      <c r="AA77" s="117">
        <f>STOA!J77</f>
        <v>301.79000000000002</v>
      </c>
      <c r="AB77" s="117">
        <f>-STOA!P77</f>
        <v>0</v>
      </c>
      <c r="AC77">
        <f t="shared" si="3"/>
        <v>16.13179304015868</v>
      </c>
      <c r="AD77">
        <f t="shared" si="4"/>
        <v>1712.5648443467185</v>
      </c>
      <c r="AE77">
        <f>'IDT-1'!F77</f>
        <v>-77</v>
      </c>
      <c r="AF77" s="26"/>
      <c r="AG77">
        <f t="shared" si="5"/>
        <v>1635.5648443467185</v>
      </c>
      <c r="AI77" s="75">
        <f>PXIL!J77</f>
        <v>0</v>
      </c>
      <c r="AJ77" s="75">
        <f>PXIL!P77</f>
        <v>0</v>
      </c>
      <c r="AK77" s="75">
        <f>RTM_IEX!J77</f>
        <v>3.62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10.11104617182934</v>
      </c>
      <c r="F78">
        <f>GT_Spot!T78</f>
        <v>0</v>
      </c>
      <c r="G78">
        <f>PPCL_NG!T78</f>
        <v>23.14</v>
      </c>
      <c r="H78">
        <f>PPCL_Spot!T78</f>
        <v>3.92</v>
      </c>
      <c r="I78">
        <f>Bawana_NG!T78</f>
        <v>64.162796338938577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862.40791040233535</v>
      </c>
      <c r="P78" s="77">
        <v>66.66</v>
      </c>
      <c r="Q78" s="77">
        <v>24.703068704186851</v>
      </c>
      <c r="R78" s="80">
        <v>0</v>
      </c>
      <c r="S78" s="80">
        <v>0</v>
      </c>
      <c r="T78" s="78">
        <f>SUMPRODUCT(LTA!F78:AJ78,LTA!F$101:AJ$101,LTA!F$105:AJ$105)</f>
        <v>1.01</v>
      </c>
      <c r="U78" s="78">
        <f>SUMPRODUCT(LTA!F78:AJ78,LTA!F$102:AJ$102,LTA!F$105:AJ$105)</f>
        <v>426.14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-53</v>
      </c>
      <c r="AA78" s="117">
        <f>STOA!J78</f>
        <v>301.79000000000002</v>
      </c>
      <c r="AB78" s="117">
        <f>-STOA!P78</f>
        <v>0</v>
      </c>
      <c r="AC78">
        <f t="shared" si="3"/>
        <v>16.170135188908503</v>
      </c>
      <c r="AD78">
        <f t="shared" si="4"/>
        <v>1714.8746864283814</v>
      </c>
      <c r="AE78">
        <f>'IDT-1'!F78</f>
        <v>-77</v>
      </c>
      <c r="AF78" s="26"/>
      <c r="AG78">
        <f t="shared" si="5"/>
        <v>1637.8746864283814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10.11104617182934</v>
      </c>
      <c r="F79">
        <f>GT_Spot!T79</f>
        <v>0</v>
      </c>
      <c r="G79">
        <f>PPCL_NG!T79</f>
        <v>23.14</v>
      </c>
      <c r="H79">
        <f>PPCL_Spot!T79</f>
        <v>3.3100000000000005</v>
      </c>
      <c r="I79">
        <f>Bawana_NG!T79</f>
        <v>64.162796338938577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878.30656160183378</v>
      </c>
      <c r="P79" s="77">
        <v>66.66</v>
      </c>
      <c r="Q79" s="77">
        <v>24.703068704186851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426.03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</v>
      </c>
      <c r="AA79" s="117">
        <f>STOA!J79</f>
        <v>301.79000000000002</v>
      </c>
      <c r="AB79" s="117">
        <f>-STOA!P79</f>
        <v>0</v>
      </c>
      <c r="AC79">
        <f t="shared" si="3"/>
        <v>16.07286613140921</v>
      </c>
      <c r="AD79">
        <f t="shared" si="4"/>
        <v>1754.1406066853792</v>
      </c>
      <c r="AE79">
        <f>'IDT-1'!F79</f>
        <v>-110</v>
      </c>
      <c r="AF79" s="26"/>
      <c r="AG79">
        <f t="shared" si="5"/>
        <v>1644.1406066853792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10.11104617182934</v>
      </c>
      <c r="F80">
        <f>GT_Spot!T80</f>
        <v>0</v>
      </c>
      <c r="G80">
        <f>PPCL_NG!T80</f>
        <v>23.14</v>
      </c>
      <c r="H80">
        <f>PPCL_Spot!T80</f>
        <v>3.92</v>
      </c>
      <c r="I80">
        <f>Bawana_NG!T80</f>
        <v>64.162796338938577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893.79895775223372</v>
      </c>
      <c r="P80" s="77">
        <v>66.66</v>
      </c>
      <c r="Q80" s="77">
        <v>24.703068704186851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425.91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301.79000000000002</v>
      </c>
      <c r="AB80" s="117">
        <f>-STOA!P80</f>
        <v>0</v>
      </c>
      <c r="AC80">
        <f t="shared" si="3"/>
        <v>16.186876834966142</v>
      </c>
      <c r="AD80">
        <f t="shared" si="4"/>
        <v>1773.0089921322224</v>
      </c>
      <c r="AE80">
        <f>'IDT-1'!F80</f>
        <v>-104.96300000000001</v>
      </c>
      <c r="AF80" s="26"/>
      <c r="AG80">
        <f t="shared" si="5"/>
        <v>1668.0459921322224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10.11104617182934</v>
      </c>
      <c r="F81">
        <f>GT_Spot!T81</f>
        <v>0</v>
      </c>
      <c r="G81">
        <f>PPCL_NG!T81</f>
        <v>23.14</v>
      </c>
      <c r="H81">
        <f>PPCL_Spot!T81</f>
        <v>3.92</v>
      </c>
      <c r="I81">
        <f>Bawana_NG!T81</f>
        <v>64.162796338938577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893.79895775223372</v>
      </c>
      <c r="P81" s="77">
        <v>66.66</v>
      </c>
      <c r="Q81" s="77">
        <v>24.703068704186851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425.71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301.79000000000002</v>
      </c>
      <c r="AB81" s="117">
        <f>-STOA!P81</f>
        <v>0</v>
      </c>
      <c r="AC81">
        <f t="shared" si="3"/>
        <v>16.185116834966145</v>
      </c>
      <c r="AD81">
        <f t="shared" si="4"/>
        <v>1772.8107521322224</v>
      </c>
      <c r="AE81">
        <f>'IDT-1'!F81</f>
        <v>-98.472999999999999</v>
      </c>
      <c r="AF81" s="26"/>
      <c r="AG81">
        <f t="shared" si="5"/>
        <v>1674.3377521322225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10.11104617182934</v>
      </c>
      <c r="F82">
        <f>GT_Spot!T82</f>
        <v>0</v>
      </c>
      <c r="G82">
        <f>PPCL_NG!T82</f>
        <v>23.14</v>
      </c>
      <c r="H82">
        <f>PPCL_Spot!T82</f>
        <v>3.92</v>
      </c>
      <c r="I82">
        <f>Bawana_NG!T82</f>
        <v>64.162796338938577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893.79895775223372</v>
      </c>
      <c r="P82" s="77">
        <v>66.66</v>
      </c>
      <c r="Q82" s="77">
        <v>24.703068704186851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425.51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301.79000000000002</v>
      </c>
      <c r="AB82" s="117">
        <f>-STOA!P82</f>
        <v>0</v>
      </c>
      <c r="AC82">
        <f t="shared" si="3"/>
        <v>16.582872573464932</v>
      </c>
      <c r="AD82">
        <f t="shared" si="4"/>
        <v>1727.2129963937234</v>
      </c>
      <c r="AE82">
        <f>'IDT-1'!F82</f>
        <v>-94.628999999999991</v>
      </c>
      <c r="AF82" s="26"/>
      <c r="AG82">
        <f t="shared" si="5"/>
        <v>1632.5839963937235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-70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10.11104617182934</v>
      </c>
      <c r="F83">
        <f>GT_Spot!T83</f>
        <v>0</v>
      </c>
      <c r="G83">
        <f>PPCL_NG!T83</f>
        <v>23.14</v>
      </c>
      <c r="H83">
        <f>PPCL_Spot!T83</f>
        <v>3.92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891.3412136322338</v>
      </c>
      <c r="P83" s="77">
        <v>66.66</v>
      </c>
      <c r="Q83" s="77">
        <v>24.703068704186851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425.13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301.79000000000002</v>
      </c>
      <c r="AB83" s="117">
        <f>-STOA!P83</f>
        <v>0</v>
      </c>
      <c r="AC83">
        <f t="shared" si="3"/>
        <v>15.9459988908726</v>
      </c>
      <c r="AD83">
        <f t="shared" si="4"/>
        <v>1796.0993296173774</v>
      </c>
      <c r="AE83">
        <f>'IDT-1'!F83</f>
        <v>-103.35899999999999</v>
      </c>
      <c r="AF83" s="26"/>
      <c r="AG83">
        <f t="shared" si="5"/>
        <v>1692.7403296173775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10.11104617182934</v>
      </c>
      <c r="F84">
        <f>GT_Spot!T84</f>
        <v>0</v>
      </c>
      <c r="G84">
        <f>PPCL_NG!T84</f>
        <v>23.14</v>
      </c>
      <c r="H84">
        <f>PPCL_Spot!T84</f>
        <v>3.92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891.3412136322338</v>
      </c>
      <c r="P84" s="77">
        <v>66.66</v>
      </c>
      <c r="Q84" s="77">
        <v>24.703068704186851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424.81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301.79000000000002</v>
      </c>
      <c r="AB84" s="117">
        <f>-STOA!P84</f>
        <v>0</v>
      </c>
      <c r="AC84">
        <f t="shared" si="3"/>
        <v>15.943182890872601</v>
      </c>
      <c r="AD84">
        <f t="shared" si="4"/>
        <v>1795.7821456173774</v>
      </c>
      <c r="AE84">
        <f>'IDT-1'!F84</f>
        <v>-111.136</v>
      </c>
      <c r="AF84" s="26"/>
      <c r="AG84">
        <f t="shared" si="5"/>
        <v>1684.6461456173774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10.11104617182934</v>
      </c>
      <c r="F85">
        <f>GT_Spot!T85</f>
        <v>0</v>
      </c>
      <c r="G85">
        <f>PPCL_NG!T85</f>
        <v>23.14</v>
      </c>
      <c r="H85">
        <f>PPCL_Spot!T85</f>
        <v>3.3100000000000005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891.49330850503384</v>
      </c>
      <c r="P85" s="77">
        <v>66.66</v>
      </c>
      <c r="Q85" s="77">
        <v>24.703068704186851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424.58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301.79000000000002</v>
      </c>
      <c r="AB85" s="117">
        <f>-STOA!P85</f>
        <v>0</v>
      </c>
      <c r="AC85">
        <f t="shared" si="3"/>
        <v>15.93712932575324</v>
      </c>
      <c r="AD85">
        <f t="shared" si="4"/>
        <v>1795.1002940552967</v>
      </c>
      <c r="AE85">
        <f>'IDT-1'!F85</f>
        <v>-110.995</v>
      </c>
      <c r="AF85" s="26"/>
      <c r="AG85">
        <f t="shared" si="5"/>
        <v>1684.1052940552968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10.11104617182934</v>
      </c>
      <c r="F86">
        <f>GT_Spot!T86</f>
        <v>0</v>
      </c>
      <c r="G86">
        <f>PPCL_NG!T86</f>
        <v>23.14</v>
      </c>
      <c r="H86">
        <f>PPCL_Spot!T86</f>
        <v>3.92</v>
      </c>
      <c r="I86">
        <f>Bawana_NG!T86</f>
        <v>65.66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874.5678817686337</v>
      </c>
      <c r="P86" s="77">
        <v>66.66</v>
      </c>
      <c r="Q86" s="77">
        <v>24.703068704186851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424.34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301.79000000000002</v>
      </c>
      <c r="AB86" s="117">
        <f>-STOA!P86</f>
        <v>0</v>
      </c>
      <c r="AC86">
        <f t="shared" si="3"/>
        <v>15.795049570472917</v>
      </c>
      <c r="AD86">
        <f t="shared" si="4"/>
        <v>1779.0969470741768</v>
      </c>
      <c r="AE86">
        <f>'IDT-1'!F86</f>
        <v>-102.515</v>
      </c>
      <c r="AF86" s="26"/>
      <c r="AG86">
        <f t="shared" si="5"/>
        <v>1676.5819470741767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10.11104617182934</v>
      </c>
      <c r="F87">
        <f>GT_Spot!T87</f>
        <v>0</v>
      </c>
      <c r="G87">
        <f>PPCL_NG!T87</f>
        <v>23.14</v>
      </c>
      <c r="H87">
        <f>PPCL_Spot!T87</f>
        <v>3.92</v>
      </c>
      <c r="I87">
        <f>Bawana_NG!T87</f>
        <v>65.66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861.16672265770796</v>
      </c>
      <c r="P87" s="77">
        <v>66.66</v>
      </c>
      <c r="Q87" s="77">
        <v>24.703068704186851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424.05999999999995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301.79000000000002</v>
      </c>
      <c r="AB87" s="117">
        <f>-STOA!P87</f>
        <v>0</v>
      </c>
      <c r="AC87">
        <f t="shared" si="3"/>
        <v>16.740030672960209</v>
      </c>
      <c r="AD87">
        <f t="shared" si="4"/>
        <v>1644.4708068607638</v>
      </c>
      <c r="AE87">
        <f>'IDT-1'!F87</f>
        <v>-102.99799999999999</v>
      </c>
      <c r="AF87" s="26"/>
      <c r="AG87">
        <f t="shared" si="5"/>
        <v>1541.4728068607637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10.11104617182934</v>
      </c>
      <c r="F88">
        <f>GT_Spot!T88</f>
        <v>0</v>
      </c>
      <c r="G88">
        <f>PPCL_NG!T88</f>
        <v>23.14</v>
      </c>
      <c r="H88">
        <f>PPCL_Spot!T88</f>
        <v>3.92</v>
      </c>
      <c r="I88">
        <f>Bawana_NG!T88</f>
        <v>65.66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864.75642409250804</v>
      </c>
      <c r="P88" s="77">
        <v>66.66</v>
      </c>
      <c r="Q88" s="77">
        <v>24.703068704186851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423.91999999999996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301.79000000000002</v>
      </c>
      <c r="AB88" s="117">
        <f>-STOA!P88</f>
        <v>0</v>
      </c>
      <c r="AC88">
        <f t="shared" si="3"/>
        <v>16.237700394254734</v>
      </c>
      <c r="AD88">
        <f t="shared" si="4"/>
        <v>1708.4228385742695</v>
      </c>
      <c r="AE88">
        <f>'IDT-1'!F88</f>
        <v>-62.076000000000008</v>
      </c>
      <c r="AF88" s="26"/>
      <c r="AG88">
        <f t="shared" si="5"/>
        <v>1646.3468385742694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10.11104617182934</v>
      </c>
      <c r="F89">
        <f>GT_Spot!T89</f>
        <v>0</v>
      </c>
      <c r="G89">
        <f>PPCL_NG!T89</f>
        <v>23.14</v>
      </c>
      <c r="H89">
        <f>PPCL_Spot!T89</f>
        <v>3.92</v>
      </c>
      <c r="I89">
        <f>Bawana_NG!T89</f>
        <v>65.66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864.75642409250804</v>
      </c>
      <c r="P89" s="77">
        <v>66.66</v>
      </c>
      <c r="Q89" s="77">
        <v>24.703068704186851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423.72999999999996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301.79000000000002</v>
      </c>
      <c r="AB89" s="117">
        <f>-STOA!P89</f>
        <v>0</v>
      </c>
      <c r="AC89">
        <f t="shared" si="3"/>
        <v>16.14724711903278</v>
      </c>
      <c r="AD89">
        <f t="shared" si="4"/>
        <v>1718.3232918494914</v>
      </c>
      <c r="AE89">
        <f>'IDT-1'!F89</f>
        <v>-25.167000000000002</v>
      </c>
      <c r="AF89" s="26"/>
      <c r="AG89">
        <f t="shared" si="5"/>
        <v>1693.1562918494915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10.11104617182934</v>
      </c>
      <c r="F90">
        <f>GT_Spot!T90</f>
        <v>0</v>
      </c>
      <c r="G90">
        <f>PPCL_NG!T90</f>
        <v>23.14</v>
      </c>
      <c r="H90">
        <f>PPCL_Spot!T90</f>
        <v>3.92</v>
      </c>
      <c r="I90">
        <f>Bawana_NG!T90</f>
        <v>65.66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864.79408894420226</v>
      </c>
      <c r="P90" s="77">
        <v>66.66</v>
      </c>
      <c r="Q90" s="77">
        <v>24.703068704186851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423.65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5.36</v>
      </c>
      <c r="Z90" s="75">
        <f>IEX!P90</f>
        <v>0</v>
      </c>
      <c r="AA90" s="117">
        <f>STOA!J90</f>
        <v>301.79000000000002</v>
      </c>
      <c r="AB90" s="117">
        <f>-STOA!P90</f>
        <v>0</v>
      </c>
      <c r="AC90">
        <f t="shared" si="3"/>
        <v>16.194042569727685</v>
      </c>
      <c r="AD90">
        <f t="shared" si="4"/>
        <v>1723.5941612504903</v>
      </c>
      <c r="AE90">
        <f>'IDT-1'!F90</f>
        <v>0</v>
      </c>
      <c r="AF90" s="26"/>
      <c r="AG90">
        <f t="shared" si="5"/>
        <v>1723.5941612504903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10.11104617182934</v>
      </c>
      <c r="F91">
        <f>GT_Spot!T91</f>
        <v>0</v>
      </c>
      <c r="G91">
        <f>PPCL_NG!T91</f>
        <v>23.14</v>
      </c>
      <c r="H91">
        <f>PPCL_Spot!T91</f>
        <v>3.5189650102910903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878.60570742731318</v>
      </c>
      <c r="P91" s="77">
        <v>66.66</v>
      </c>
      <c r="Q91" s="77">
        <v>24.703068704186851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423.28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19.98</v>
      </c>
      <c r="Z91" s="75">
        <f>IEX!P91</f>
        <v>0</v>
      </c>
      <c r="AA91" s="117">
        <f>STOA!J91</f>
        <v>301.79000000000002</v>
      </c>
      <c r="AB91" s="117">
        <f>-STOA!P91</f>
        <v>0</v>
      </c>
      <c r="AC91">
        <f t="shared" si="3"/>
        <v>16.433847704469628</v>
      </c>
      <c r="AD91">
        <f t="shared" si="4"/>
        <v>1750.6049396091507</v>
      </c>
      <c r="AE91">
        <f>'IDT-1'!F91</f>
        <v>0</v>
      </c>
      <c r="AF91" s="26"/>
      <c r="AG91">
        <f t="shared" si="5"/>
        <v>1750.6049396091507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10.11104617182934</v>
      </c>
      <c r="F92">
        <f>GT_Spot!T92</f>
        <v>0</v>
      </c>
      <c r="G92">
        <f>PPCL_NG!T92</f>
        <v>23.14</v>
      </c>
      <c r="H92">
        <f>PPCL_Spot!T92</f>
        <v>4.16</v>
      </c>
      <c r="I92">
        <f>Bawana_NG!T92</f>
        <v>65.66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878.60570742731318</v>
      </c>
      <c r="P92" s="77">
        <v>66.66</v>
      </c>
      <c r="Q92" s="77">
        <v>24.703068704186851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423.33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38.869999999999997</v>
      </c>
      <c r="Z92" s="75">
        <f>IEX!P92</f>
        <v>0</v>
      </c>
      <c r="AA92" s="117">
        <f>STOA!J92</f>
        <v>301.79000000000002</v>
      </c>
      <c r="AB92" s="117">
        <f>-STOA!P92</f>
        <v>0</v>
      </c>
      <c r="AC92">
        <f t="shared" si="3"/>
        <v>17.053675188488828</v>
      </c>
      <c r="AD92">
        <f t="shared" si="4"/>
        <v>1719.9761471148404</v>
      </c>
      <c r="AE92">
        <f>'IDT-1'!F92</f>
        <v>0</v>
      </c>
      <c r="AF92" s="26"/>
      <c r="AG92">
        <f t="shared" si="5"/>
        <v>1719.9761471148404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10.11104617182934</v>
      </c>
      <c r="F93">
        <f>GT_Spot!T93</f>
        <v>0</v>
      </c>
      <c r="G93">
        <f>PPCL_NG!T93</f>
        <v>23.14</v>
      </c>
      <c r="H93">
        <f>PPCL_Spot!T93</f>
        <v>4.16</v>
      </c>
      <c r="I93">
        <f>Bawana_NG!T93</f>
        <v>65.66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881.06345154731321</v>
      </c>
      <c r="P93" s="77">
        <v>66.66</v>
      </c>
      <c r="Q93" s="77">
        <v>24.703068704186851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423.34999999999997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57.16</v>
      </c>
      <c r="Z93" s="75">
        <f>IEX!P93</f>
        <v>0</v>
      </c>
      <c r="AA93" s="117">
        <f>STOA!J93</f>
        <v>301.79000000000002</v>
      </c>
      <c r="AB93" s="117">
        <f>-STOA!P93</f>
        <v>0</v>
      </c>
      <c r="AC93">
        <f t="shared" si="3"/>
        <v>16.659353047802135</v>
      </c>
      <c r="AD93">
        <f t="shared" si="4"/>
        <v>1806.1382133755271</v>
      </c>
      <c r="AE93">
        <f>'IDT-1'!F93</f>
        <v>0</v>
      </c>
      <c r="AF93" s="26"/>
      <c r="AG93">
        <f t="shared" si="5"/>
        <v>1806.1382133755271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10.11104617182934</v>
      </c>
      <c r="F94">
        <f>GT_Spot!T94</f>
        <v>0</v>
      </c>
      <c r="G94">
        <f>PPCL_NG!T94</f>
        <v>23.14</v>
      </c>
      <c r="H94">
        <f>PPCL_Spot!T94</f>
        <v>4.16</v>
      </c>
      <c r="I94">
        <f>Bawana_NG!T94</f>
        <v>65.66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878.60570742731318</v>
      </c>
      <c r="P94" s="77">
        <v>66.66</v>
      </c>
      <c r="Q94" s="77">
        <v>24.703068704186851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423.36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77.69</v>
      </c>
      <c r="Z94" s="75">
        <f>IEX!P94</f>
        <v>0</v>
      </c>
      <c r="AA94" s="117">
        <f>STOA!J94</f>
        <v>301.79000000000002</v>
      </c>
      <c r="AB94" s="117">
        <f>-STOA!P94</f>
        <v>0</v>
      </c>
      <c r="AC94">
        <f t="shared" si="3"/>
        <v>16.818476899546138</v>
      </c>
      <c r="AD94">
        <f t="shared" si="4"/>
        <v>1824.0613454037834</v>
      </c>
      <c r="AE94">
        <f>'IDT-1'!F94</f>
        <v>0</v>
      </c>
      <c r="AF94" s="26"/>
      <c r="AG94">
        <f t="shared" si="5"/>
        <v>1824.0613454037834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10.11104617182934</v>
      </c>
      <c r="F95">
        <f>GT_Spot!T95</f>
        <v>0</v>
      </c>
      <c r="G95">
        <f>PPCL_NG!T95</f>
        <v>23.14</v>
      </c>
      <c r="H95">
        <f>PPCL_Spot!T95</f>
        <v>4.16</v>
      </c>
      <c r="I95">
        <f>Bawana_NG!T95</f>
        <v>66.747260189631817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868.14000224241602</v>
      </c>
      <c r="P95" s="77">
        <v>66.66</v>
      </c>
      <c r="Q95" s="77">
        <v>24.703068704186851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423.11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92.94</v>
      </c>
      <c r="Z95" s="75">
        <f>IEX!P95</f>
        <v>0</v>
      </c>
      <c r="AA95" s="117">
        <f>STOA!J95</f>
        <v>301.79000000000002</v>
      </c>
      <c r="AB95" s="117">
        <f>-STOA!P95</f>
        <v>0</v>
      </c>
      <c r="AC95">
        <f t="shared" si="3"/>
        <v>17.445024872530496</v>
      </c>
      <c r="AD95">
        <f t="shared" si="4"/>
        <v>1764.0563524355337</v>
      </c>
      <c r="AE95">
        <f>'IDT-1'!F95</f>
        <v>0</v>
      </c>
      <c r="AF95" s="26"/>
      <c r="AG95">
        <f t="shared" si="5"/>
        <v>1764.0563524355337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10.11104617182934</v>
      </c>
      <c r="F96">
        <f>GT_Spot!T96</f>
        <v>0</v>
      </c>
      <c r="G96">
        <f>PPCL_NG!T96</f>
        <v>23.14</v>
      </c>
      <c r="H96">
        <f>PPCL_Spot!T96</f>
        <v>4.16</v>
      </c>
      <c r="I96">
        <f>Bawana_NG!T96</f>
        <v>66.747260189631817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865.50598349241602</v>
      </c>
      <c r="P96" s="77">
        <v>66.66</v>
      </c>
      <c r="Q96" s="77">
        <v>24.703068704186851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423.06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92.52</v>
      </c>
      <c r="Z96" s="75">
        <f>IEX!P96</f>
        <v>0</v>
      </c>
      <c r="AA96" s="117">
        <f>STOA!J96</f>
        <v>301.79000000000002</v>
      </c>
      <c r="AB96" s="117">
        <f>-STOA!P96</f>
        <v>0</v>
      </c>
      <c r="AC96">
        <f t="shared" si="3"/>
        <v>17.417709507530493</v>
      </c>
      <c r="AD96">
        <f t="shared" si="4"/>
        <v>1760.9796490505335</v>
      </c>
      <c r="AE96">
        <f>'IDT-1'!F96</f>
        <v>0</v>
      </c>
      <c r="AF96" s="26"/>
      <c r="AG96">
        <f t="shared" si="5"/>
        <v>1760.9796490505335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10.11104617182934</v>
      </c>
      <c r="F97">
        <f>GT_Spot!T97</f>
        <v>0</v>
      </c>
      <c r="G97">
        <f>PPCL_NG!T97</f>
        <v>23.14</v>
      </c>
      <c r="H97">
        <f>PPCL_Spot!T97</f>
        <v>3.29</v>
      </c>
      <c r="I97">
        <f>Bawana_NG!T97</f>
        <v>66.337281258964808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865.80767393726046</v>
      </c>
      <c r="P97" s="77">
        <v>66.66</v>
      </c>
      <c r="Q97" s="77">
        <v>24.703068704186851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423.05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96.21</v>
      </c>
      <c r="Z97" s="75">
        <f>IEX!P97</f>
        <v>0</v>
      </c>
      <c r="AA97" s="117">
        <f>STOA!J97</f>
        <v>301.79000000000002</v>
      </c>
      <c r="AB97" s="117">
        <f>-STOA!P97</f>
        <v>0</v>
      </c>
      <c r="AC97">
        <f t="shared" si="3"/>
        <v>17.441484568855255</v>
      </c>
      <c r="AD97">
        <f t="shared" si="4"/>
        <v>1763.6575855033861</v>
      </c>
      <c r="AE97">
        <f>'IDT-1'!F97</f>
        <v>0</v>
      </c>
      <c r="AF97" s="26"/>
      <c r="AG97">
        <f t="shared" si="5"/>
        <v>1763.6575855033861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10.11104617182934</v>
      </c>
      <c r="F98">
        <f>GT_Spot!T98</f>
        <v>0</v>
      </c>
      <c r="G98">
        <f>PPCL_NG!T98</f>
        <v>23.14</v>
      </c>
      <c r="H98">
        <f>PPCL_Spot!T98</f>
        <v>4.16</v>
      </c>
      <c r="I98">
        <f>Bawana_NG!T98</f>
        <v>66.747260189631817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863.95577065107</v>
      </c>
      <c r="P98" s="77">
        <v>66.66</v>
      </c>
      <c r="Q98" s="77">
        <v>24.703068704186851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423.12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82.56</v>
      </c>
      <c r="Z98" s="75">
        <f>IEX!P98</f>
        <v>0</v>
      </c>
      <c r="AA98" s="117">
        <f>STOA!J98</f>
        <v>301.79000000000002</v>
      </c>
      <c r="AB98" s="117">
        <f>-STOA!P98</f>
        <v>0</v>
      </c>
      <c r="AC98">
        <f t="shared" si="3"/>
        <v>17.316947634526649</v>
      </c>
      <c r="AD98">
        <f t="shared" si="4"/>
        <v>1749.6301980821911</v>
      </c>
      <c r="AE98">
        <f>'IDT-1'!F98</f>
        <v>0</v>
      </c>
      <c r="AF98" s="26"/>
      <c r="AG98">
        <f t="shared" si="5"/>
        <v>1749.6301980821911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0.26946764146131336</v>
      </c>
      <c r="F99">
        <f t="shared" si="6"/>
        <v>0</v>
      </c>
      <c r="G99">
        <f t="shared" si="6"/>
        <v>0.55536000000000074</v>
      </c>
      <c r="H99">
        <f t="shared" si="6"/>
        <v>0.13552506038437007</v>
      </c>
      <c r="I99">
        <f t="shared" si="6"/>
        <v>1.5374032796286237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18.36381722348424</v>
      </c>
      <c r="P99" s="77">
        <f t="shared" si="6"/>
        <v>1.5622014916473894</v>
      </c>
      <c r="Q99" s="77">
        <f t="shared" si="6"/>
        <v>0.57591179851834984</v>
      </c>
      <c r="R99" s="80">
        <f>SUM(R3:R98)/4000</f>
        <v>0.21841250000000018</v>
      </c>
      <c r="S99" s="80">
        <f t="shared" si="6"/>
        <v>0</v>
      </c>
      <c r="T99" s="78">
        <f t="shared" si="6"/>
        <v>1.0277750000000003</v>
      </c>
      <c r="U99" s="78">
        <f t="shared" si="6"/>
        <v>10.3972625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0.14082249999999999</v>
      </c>
      <c r="Z99" s="75">
        <f t="shared" si="6"/>
        <v>-2.1150500000000001</v>
      </c>
      <c r="AA99" s="117">
        <f t="shared" si="6"/>
        <v>7.2327500000000091</v>
      </c>
      <c r="AB99" s="117">
        <f t="shared" si="6"/>
        <v>0</v>
      </c>
      <c r="AC99">
        <f t="shared" si="6"/>
        <v>0.39595302382053205</v>
      </c>
      <c r="AD99">
        <f t="shared" si="6"/>
        <v>38.868283471303769</v>
      </c>
      <c r="AE99">
        <f t="shared" si="6"/>
        <v>-0.68156224999999993</v>
      </c>
      <c r="AG99">
        <f t="shared" si="6"/>
        <v>38.186721221303763</v>
      </c>
      <c r="AI99">
        <f t="shared" si="6"/>
        <v>0</v>
      </c>
      <c r="AJ99">
        <f t="shared" si="6"/>
        <v>0</v>
      </c>
      <c r="AK99">
        <f t="shared" si="6"/>
        <v>0.10007749999999999</v>
      </c>
      <c r="AL99">
        <f t="shared" si="6"/>
        <v>-0.73750000000000004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44803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36.36</v>
      </c>
      <c r="H3">
        <f>PPCL_Spot!S3</f>
        <v>10.91</v>
      </c>
      <c r="I3">
        <f>Bawana_NG!S3</f>
        <v>27.41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77.2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1.6190352917023096</v>
      </c>
      <c r="AD3">
        <f>SUM(B3:AB3,AI3:AR3)-AC3</f>
        <v>182.36224785628741</v>
      </c>
      <c r="AE3">
        <f>'IDT-1'!E3</f>
        <v>0</v>
      </c>
      <c r="AF3" s="26"/>
      <c r="AG3">
        <f>SUM(AD3:AF3)+AT3</f>
        <v>182.36224785628741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29.03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36.36</v>
      </c>
      <c r="H4">
        <f>PPCL_Spot!S4</f>
        <v>10.91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77.2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1.6190352917023096</v>
      </c>
      <c r="AD4">
        <f t="shared" ref="AD4:AD67" si="1">SUM(B4:AB4,AI4:AR4)-AC4</f>
        <v>182.36224785628741</v>
      </c>
      <c r="AE4">
        <f>'IDT-1'!E4</f>
        <v>0</v>
      </c>
      <c r="AF4" s="26"/>
      <c r="AG4">
        <f t="shared" ref="AG4:AG67" si="2">SUM(AD4:AF4)+AT4</f>
        <v>182.36224785628741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29.03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36.36</v>
      </c>
      <c r="H5">
        <f>PPCL_Spot!S5</f>
        <v>10.91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77.2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1.6190352917023096</v>
      </c>
      <c r="AD5">
        <f t="shared" si="1"/>
        <v>182.36224785628741</v>
      </c>
      <c r="AE5">
        <f>'IDT-1'!E5</f>
        <v>0</v>
      </c>
      <c r="AF5" s="26"/>
      <c r="AG5">
        <f t="shared" si="2"/>
        <v>182.36224785628741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29.03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36.36</v>
      </c>
      <c r="H6">
        <f>PPCL_Spot!S6</f>
        <v>10.91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77.2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1.6189472917023098</v>
      </c>
      <c r="AD6">
        <f t="shared" si="1"/>
        <v>182.35233585628743</v>
      </c>
      <c r="AE6">
        <f>'IDT-1'!E6</f>
        <v>0</v>
      </c>
      <c r="AF6" s="26"/>
      <c r="AG6">
        <f t="shared" si="2"/>
        <v>182.35233585628743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29.02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27.41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77.090000000000018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1.3626032917023099</v>
      </c>
      <c r="AD7">
        <f t="shared" si="1"/>
        <v>153.47867985628744</v>
      </c>
      <c r="AE7">
        <f>'IDT-1'!E7</f>
        <v>0</v>
      </c>
      <c r="AF7" s="26"/>
      <c r="AG7">
        <f t="shared" si="2"/>
        <v>153.47867985628744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27.41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77.090000000000018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1.8065096678120758</v>
      </c>
      <c r="AD8">
        <f t="shared" si="1"/>
        <v>103.03477348017766</v>
      </c>
      <c r="AE8">
        <f>'IDT-1'!E8</f>
        <v>0</v>
      </c>
      <c r="AF8" s="26"/>
      <c r="AG8">
        <f t="shared" si="2"/>
        <v>103.03477348017766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27.41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77.030000000000015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1.3620752917023098</v>
      </c>
      <c r="AD9">
        <f t="shared" si="1"/>
        <v>153.41920785628744</v>
      </c>
      <c r="AE9">
        <f>'IDT-1'!E9</f>
        <v>0</v>
      </c>
      <c r="AF9" s="26"/>
      <c r="AG9">
        <f t="shared" si="2"/>
        <v>153.41920785628744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27.41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77.030000000000015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1.3620752917023098</v>
      </c>
      <c r="AD10">
        <f t="shared" si="1"/>
        <v>153.41920785628744</v>
      </c>
      <c r="AE10">
        <f>'IDT-1'!E10</f>
        <v>0</v>
      </c>
      <c r="AF10" s="26"/>
      <c r="AG10">
        <f t="shared" si="2"/>
        <v>153.41920785628744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1.44011315417256</v>
      </c>
      <c r="F11">
        <f>GT_Spot!S11</f>
        <v>0</v>
      </c>
      <c r="G11">
        <f>PPCL_NG!S11</f>
        <v>36.36</v>
      </c>
      <c r="H11">
        <f>PPCL_Spot!S11</f>
        <v>7.3479589003054695</v>
      </c>
      <c r="I11">
        <f>Bawana_NG!S11</f>
        <v>27.868856052210319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76.3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1.3225249673388575</v>
      </c>
      <c r="AD11">
        <f t="shared" si="1"/>
        <v>148.96440313934949</v>
      </c>
      <c r="AE11">
        <f>'IDT-1'!E11</f>
        <v>0</v>
      </c>
      <c r="AF11" s="26"/>
      <c r="AG11">
        <f t="shared" si="2"/>
        <v>148.96440313934949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1.44011315417256</v>
      </c>
      <c r="F12">
        <f>GT_Spot!S12</f>
        <v>0</v>
      </c>
      <c r="G12">
        <f>PPCL_NG!S12</f>
        <v>36.36</v>
      </c>
      <c r="H12">
        <f>PPCL_Spot!S12</f>
        <v>7.3479589003054695</v>
      </c>
      <c r="I12">
        <f>Bawana_NG!S12</f>
        <v>27.868856052210319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1.3225249673388575</v>
      </c>
      <c r="AD12">
        <f t="shared" si="1"/>
        <v>148.96440313934949</v>
      </c>
      <c r="AE12">
        <f>'IDT-1'!E12</f>
        <v>0</v>
      </c>
      <c r="AF12" s="26"/>
      <c r="AG12">
        <f t="shared" si="2"/>
        <v>148.96440313934949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1.44011315417256</v>
      </c>
      <c r="F13">
        <f>GT_Spot!S13</f>
        <v>0</v>
      </c>
      <c r="G13">
        <f>PPCL_NG!S13</f>
        <v>36.36</v>
      </c>
      <c r="H13">
        <f>PPCL_Spot!S13</f>
        <v>7.0580394334906966</v>
      </c>
      <c r="I13">
        <f>Bawana_NG!S13</f>
        <v>27.868856052210319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76.19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1.8073026897516302</v>
      </c>
      <c r="AD13">
        <f t="shared" si="1"/>
        <v>93.079705950121948</v>
      </c>
      <c r="AE13">
        <f>'IDT-1'!E13</f>
        <v>0</v>
      </c>
      <c r="AF13" s="26"/>
      <c r="AG13">
        <f t="shared" si="2"/>
        <v>93.079705950121948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1.44011315417256</v>
      </c>
      <c r="F14">
        <f>GT_Spot!S14</f>
        <v>0</v>
      </c>
      <c r="G14">
        <f>PPCL_NG!S14</f>
        <v>36.36</v>
      </c>
      <c r="H14">
        <f>PPCL_Spot!S14</f>
        <v>7.3479589003054695</v>
      </c>
      <c r="I14">
        <f>Bawana_NG!S14</f>
        <v>27.868856052210319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76.19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1.3215569673388574</v>
      </c>
      <c r="AD14">
        <f t="shared" si="1"/>
        <v>148.85537113934947</v>
      </c>
      <c r="AE14">
        <f>'IDT-1'!E14</f>
        <v>0</v>
      </c>
      <c r="AF14" s="26"/>
      <c r="AG14">
        <f t="shared" si="2"/>
        <v>148.85537113934947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36.36</v>
      </c>
      <c r="H15">
        <f>PPCL_Spot!S15</f>
        <v>10.91</v>
      </c>
      <c r="I15">
        <f>Bawana_NG!S15</f>
        <v>27.868856052210319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76.19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1.3587212249617604</v>
      </c>
      <c r="AD15">
        <f t="shared" si="1"/>
        <v>153.04141797523829</v>
      </c>
      <c r="AE15">
        <f>'IDT-1'!E15</f>
        <v>0</v>
      </c>
      <c r="AF15" s="26"/>
      <c r="AG15">
        <f t="shared" si="2"/>
        <v>153.04141797523829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36.36</v>
      </c>
      <c r="H16">
        <f>PPCL_Spot!S16</f>
        <v>10.91</v>
      </c>
      <c r="I16">
        <f>Bawana_NG!S16</f>
        <v>27.868856052210319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76.19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1.3587212249617604</v>
      </c>
      <c r="AD16">
        <f t="shared" si="1"/>
        <v>153.04141797523829</v>
      </c>
      <c r="AE16">
        <f>'IDT-1'!E16</f>
        <v>0</v>
      </c>
      <c r="AF16" s="26"/>
      <c r="AG16">
        <f t="shared" si="2"/>
        <v>153.04141797523829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36.36</v>
      </c>
      <c r="H17">
        <f>PPCL_Spot!S17</f>
        <v>10.91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76.19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1.3692032917023098</v>
      </c>
      <c r="AD17">
        <f t="shared" si="1"/>
        <v>154.22207985628742</v>
      </c>
      <c r="AE17">
        <f>'IDT-1'!E17</f>
        <v>0</v>
      </c>
      <c r="AF17" s="26"/>
      <c r="AG17">
        <f t="shared" si="2"/>
        <v>154.22207985628742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36.36</v>
      </c>
      <c r="H18">
        <f>PPCL_Spot!S18</f>
        <v>10.91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76.19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1.9018909430340289</v>
      </c>
      <c r="AD18">
        <f t="shared" si="1"/>
        <v>93.689392204955709</v>
      </c>
      <c r="AE18">
        <f>'IDT-1'!E18</f>
        <v>0</v>
      </c>
      <c r="AF18" s="26"/>
      <c r="AG18">
        <f t="shared" si="2"/>
        <v>93.689392204955709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10.91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76.069999999999993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1.3681472917023099</v>
      </c>
      <c r="AD19">
        <f t="shared" si="1"/>
        <v>154.10313585628742</v>
      </c>
      <c r="AE19">
        <f>'IDT-1'!E19</f>
        <v>0</v>
      </c>
      <c r="AF19" s="26"/>
      <c r="AG19">
        <f t="shared" si="2"/>
        <v>154.10313585628742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10.91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76.069999999999993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1.3681472917023099</v>
      </c>
      <c r="AD20">
        <f t="shared" si="1"/>
        <v>154.10313585628742</v>
      </c>
      <c r="AE20">
        <f>'IDT-1'!E20</f>
        <v>0</v>
      </c>
      <c r="AF20" s="26"/>
      <c r="AG20">
        <f t="shared" si="2"/>
        <v>154.10313585628742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10.91</v>
      </c>
      <c r="I21">
        <f>Bawana_NG!S21</f>
        <v>27.868856052210319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76.009999999999991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1.3571372249617604</v>
      </c>
      <c r="AD21">
        <f t="shared" si="1"/>
        <v>152.86300197523829</v>
      </c>
      <c r="AE21">
        <f>'IDT-1'!E21</f>
        <v>0</v>
      </c>
      <c r="AF21" s="26"/>
      <c r="AG21">
        <f t="shared" si="2"/>
        <v>152.86300197523829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10.91</v>
      </c>
      <c r="I22">
        <f>Bawana_NG!S22</f>
        <v>27.868856052210319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76.069999999999993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1.3576652249617605</v>
      </c>
      <c r="AD22">
        <f t="shared" si="1"/>
        <v>152.92247397523829</v>
      </c>
      <c r="AE22">
        <f>'IDT-1'!E22</f>
        <v>0</v>
      </c>
      <c r="AF22" s="26"/>
      <c r="AG22">
        <f t="shared" si="2"/>
        <v>152.92247397523829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10.91</v>
      </c>
      <c r="I23">
        <f>Bawana_NG!S23</f>
        <v>27.868856052210319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75.819999999999993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1.8881528762934796</v>
      </c>
      <c r="AD23">
        <f t="shared" si="1"/>
        <v>92.141986323906565</v>
      </c>
      <c r="AE23">
        <f>'IDT-1'!E23</f>
        <v>0</v>
      </c>
      <c r="AF23" s="26"/>
      <c r="AG23">
        <f t="shared" si="2"/>
        <v>92.141986323906565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10.91</v>
      </c>
      <c r="I24">
        <f>Bawana_NG!S24</f>
        <v>27.868856052210319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75.97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1.3567852249617605</v>
      </c>
      <c r="AD24">
        <f t="shared" si="1"/>
        <v>152.82335397523829</v>
      </c>
      <c r="AE24">
        <f>'IDT-1'!E24</f>
        <v>0</v>
      </c>
      <c r="AF24" s="26"/>
      <c r="AG24">
        <f t="shared" si="2"/>
        <v>152.82335397523829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10.91</v>
      </c>
      <c r="I25">
        <f>Bawana_NG!S25</f>
        <v>27.868856052210319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75.789999999999992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1.3552012249617604</v>
      </c>
      <c r="AD25">
        <f t="shared" si="1"/>
        <v>152.64493797523829</v>
      </c>
      <c r="AE25">
        <f>'IDT-1'!E25</f>
        <v>0</v>
      </c>
      <c r="AF25" s="26"/>
      <c r="AG25">
        <f t="shared" si="2"/>
        <v>152.64493797523829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10.91</v>
      </c>
      <c r="I26">
        <f>Bawana_NG!S26</f>
        <v>27.868856052210319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75.889999999999986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1.3560812249617604</v>
      </c>
      <c r="AD26">
        <f t="shared" si="1"/>
        <v>152.74405797523826</v>
      </c>
      <c r="AE26">
        <f>'IDT-1'!E26</f>
        <v>0</v>
      </c>
      <c r="AF26" s="26"/>
      <c r="AG26">
        <f t="shared" si="2"/>
        <v>152.74405797523826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27.868856052210319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76.739999999999995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1.3635612249617604</v>
      </c>
      <c r="AD27">
        <f t="shared" si="1"/>
        <v>153.58657797523827</v>
      </c>
      <c r="AE27">
        <f>'IDT-1'!E27</f>
        <v>0</v>
      </c>
      <c r="AF27" s="26"/>
      <c r="AG27">
        <f t="shared" si="2"/>
        <v>153.58657797523827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27.868856052210319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76.780000000000015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1.8966008762934796</v>
      </c>
      <c r="AD28">
        <f t="shared" si="1"/>
        <v>93.093538323906571</v>
      </c>
      <c r="AE28">
        <f>'IDT-1'!E28</f>
        <v>0</v>
      </c>
      <c r="AF28" s="26"/>
      <c r="AG28">
        <f t="shared" si="2"/>
        <v>93.093538323906571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27.868856052210319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76.780000000000015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1.3639132249617605</v>
      </c>
      <c r="AD29">
        <f t="shared" si="1"/>
        <v>153.6262259752383</v>
      </c>
      <c r="AE29">
        <f>'IDT-1'!E29</f>
        <v>0</v>
      </c>
      <c r="AF29" s="26"/>
      <c r="AG29">
        <f t="shared" si="2"/>
        <v>153.6262259752383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10.91</v>
      </c>
      <c r="I30">
        <f>Bawana_NG!S30</f>
        <v>27.868856052210319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76.780000000000015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1.3639132249617605</v>
      </c>
      <c r="AD30">
        <f t="shared" si="1"/>
        <v>153.6262259752383</v>
      </c>
      <c r="AE30">
        <f>'IDT-1'!E30</f>
        <v>0</v>
      </c>
      <c r="AF30" s="26"/>
      <c r="AG30">
        <f t="shared" si="2"/>
        <v>153.6262259752383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10.91</v>
      </c>
      <c r="I31">
        <f>Bawana_NG!S31</f>
        <v>27.868856052210319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76.950000000000017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1.3654092249617606</v>
      </c>
      <c r="AD31">
        <f t="shared" si="1"/>
        <v>153.79472997523831</v>
      </c>
      <c r="AE31">
        <f>'IDT-1'!E31</f>
        <v>0</v>
      </c>
      <c r="AF31" s="26"/>
      <c r="AG31">
        <f t="shared" si="2"/>
        <v>153.79472997523831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10.91</v>
      </c>
      <c r="I32">
        <f>Bawana_NG!S32</f>
        <v>27.868856052210319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76.950000000000017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1.3654092249617606</v>
      </c>
      <c r="AD32">
        <f t="shared" si="1"/>
        <v>153.79472997523831</v>
      </c>
      <c r="AE32">
        <f>'IDT-1'!E32</f>
        <v>0</v>
      </c>
      <c r="AF32" s="26"/>
      <c r="AG32">
        <f t="shared" si="2"/>
        <v>153.79472997523831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10.91</v>
      </c>
      <c r="I33">
        <f>Bawana_NG!S33</f>
        <v>27.868856052210319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77.050000000000011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1.6326330506276201</v>
      </c>
      <c r="AD33">
        <f t="shared" si="1"/>
        <v>123.62750614957244</v>
      </c>
      <c r="AE33">
        <f>'IDT-1'!E33</f>
        <v>0</v>
      </c>
      <c r="AF33" s="26"/>
      <c r="AG33">
        <f t="shared" si="2"/>
        <v>123.62750614957244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10.91</v>
      </c>
      <c r="I34">
        <f>Bawana_NG!S34</f>
        <v>27.868856052210319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77.110000000000014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1.7073772249617605</v>
      </c>
      <c r="AD34">
        <f t="shared" si="1"/>
        <v>192.31276197523829</v>
      </c>
      <c r="AE34">
        <f>'IDT-1'!E34</f>
        <v>0</v>
      </c>
      <c r="AF34" s="26"/>
      <c r="AG34">
        <f t="shared" si="2"/>
        <v>192.31276197523829</v>
      </c>
      <c r="AI34" s="75">
        <f>PXIL!K34</f>
        <v>0</v>
      </c>
      <c r="AJ34" s="75">
        <f>PXIL!Q34</f>
        <v>0</v>
      </c>
      <c r="AK34" s="75">
        <f>RTM_IEX!K34</f>
        <v>38.700000000000003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36.36</v>
      </c>
      <c r="H35">
        <f>PPCL_Spot!S35</f>
        <v>10.3</v>
      </c>
      <c r="I35">
        <f>Bawana_NG!S35</f>
        <v>27.868856052210319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76.950000000000017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1.3600412249617606</v>
      </c>
      <c r="AD35">
        <f t="shared" si="1"/>
        <v>153.1900979752383</v>
      </c>
      <c r="AE35">
        <f>'IDT-1'!E35</f>
        <v>0</v>
      </c>
      <c r="AF35" s="26"/>
      <c r="AG35">
        <f t="shared" si="2"/>
        <v>153.1900979752383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36.36</v>
      </c>
      <c r="H36">
        <f>PPCL_Spot!S36</f>
        <v>10.3</v>
      </c>
      <c r="I36">
        <f>Bawana_NG!S36</f>
        <v>27.868856052210319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76.950000000000017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1.7006012249617606</v>
      </c>
      <c r="AD36">
        <f t="shared" si="1"/>
        <v>191.54953797523831</v>
      </c>
      <c r="AE36">
        <f>'IDT-1'!E36</f>
        <v>0</v>
      </c>
      <c r="AF36" s="26"/>
      <c r="AG36">
        <f t="shared" si="2"/>
        <v>191.54953797523831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38.700000000000003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36.36</v>
      </c>
      <c r="H37">
        <f>PPCL_Spot!S37</f>
        <v>10.3</v>
      </c>
      <c r="I37">
        <f>Bawana_NG!S37</f>
        <v>27.868856052210319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76.950000000000017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1.7857852249617607</v>
      </c>
      <c r="AD37">
        <f t="shared" si="1"/>
        <v>201.14435397523829</v>
      </c>
      <c r="AE37">
        <f>'IDT-1'!E37</f>
        <v>0</v>
      </c>
      <c r="AF37" s="26"/>
      <c r="AG37">
        <f t="shared" si="2"/>
        <v>201.14435397523829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48.38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36.36</v>
      </c>
      <c r="H38">
        <f>PPCL_Spot!S38</f>
        <v>10.3</v>
      </c>
      <c r="I38">
        <f>Bawana_NG!S38</f>
        <v>27.868856052210319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77.000000000000014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2.2970652249617607</v>
      </c>
      <c r="AD38">
        <f t="shared" si="1"/>
        <v>258.73307397523826</v>
      </c>
      <c r="AE38">
        <f>'IDT-1'!E38</f>
        <v>0</v>
      </c>
      <c r="AF38" s="26"/>
      <c r="AG38">
        <f t="shared" si="2"/>
        <v>258.73307397523826</v>
      </c>
      <c r="AI38" s="75">
        <f>PXIL!K38</f>
        <v>0</v>
      </c>
      <c r="AJ38" s="75">
        <f>PXIL!Q38</f>
        <v>0</v>
      </c>
      <c r="AK38" s="75">
        <f>RTM_IEX!K38</f>
        <v>19.350000000000001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87.08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36.36</v>
      </c>
      <c r="H39">
        <f>PPCL_Spot!S39</f>
        <v>10.3</v>
      </c>
      <c r="I39">
        <f>Bawana_NG!S39</f>
        <v>27.868856052210319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77.060000000000016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49.35</v>
      </c>
      <c r="AB39" s="117">
        <f>-STOA!Q39</f>
        <v>0</v>
      </c>
      <c r="AC39">
        <f t="shared" si="0"/>
        <v>1.786600905962709</v>
      </c>
      <c r="AD39">
        <f t="shared" si="1"/>
        <v>201.2362293170724</v>
      </c>
      <c r="AE39">
        <f>'IDT-1'!E39</f>
        <v>0</v>
      </c>
      <c r="AF39" s="26"/>
      <c r="AG39">
        <f t="shared" si="2"/>
        <v>201.2362293170724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36.36</v>
      </c>
      <c r="H40">
        <f>PPCL_Spot!S40</f>
        <v>10.3</v>
      </c>
      <c r="I40">
        <f>Bawana_NG!S40</f>
        <v>27.868856052210319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77.060000000000016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49.35</v>
      </c>
      <c r="AB40" s="117">
        <f>-STOA!Q40</f>
        <v>0</v>
      </c>
      <c r="AC40">
        <f t="shared" si="0"/>
        <v>2.5529049059627091</v>
      </c>
      <c r="AD40">
        <f t="shared" si="1"/>
        <v>287.54992531707239</v>
      </c>
      <c r="AE40">
        <f>'IDT-1'!E40</f>
        <v>0</v>
      </c>
      <c r="AF40" s="26"/>
      <c r="AG40">
        <f t="shared" si="2"/>
        <v>287.54992531707239</v>
      </c>
      <c r="AI40" s="75">
        <f>PXIL!K40</f>
        <v>0</v>
      </c>
      <c r="AJ40" s="75">
        <f>PXIL!Q40</f>
        <v>0</v>
      </c>
      <c r="AK40" s="75">
        <f>RTM_IEX!K40</f>
        <v>29.03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58.05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36.36</v>
      </c>
      <c r="H41">
        <f>PPCL_Spot!S41</f>
        <v>10.3</v>
      </c>
      <c r="I41">
        <f>Bawana_NG!S41</f>
        <v>27.868856052210319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76.440000000000012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49.35</v>
      </c>
      <c r="AB41" s="117">
        <f>-STOA!Q41</f>
        <v>0</v>
      </c>
      <c r="AC41">
        <f t="shared" si="0"/>
        <v>2.6326329059627089</v>
      </c>
      <c r="AD41">
        <f t="shared" si="1"/>
        <v>296.53019731707235</v>
      </c>
      <c r="AE41">
        <f>'IDT-1'!E41</f>
        <v>0</v>
      </c>
      <c r="AF41" s="26"/>
      <c r="AG41">
        <f t="shared" si="2"/>
        <v>296.53019731707235</v>
      </c>
      <c r="AI41" s="75">
        <f>PXIL!K41</f>
        <v>0</v>
      </c>
      <c r="AJ41" s="75">
        <f>PXIL!Q41</f>
        <v>0</v>
      </c>
      <c r="AK41" s="75">
        <f>RTM_IEX!K41</f>
        <v>29.03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67.73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36.36</v>
      </c>
      <c r="H42">
        <f>PPCL_Spot!S42</f>
        <v>10.3</v>
      </c>
      <c r="I42">
        <f>Bawana_NG!S42</f>
        <v>27.868856052210319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76.570000000000007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49.35</v>
      </c>
      <c r="AB42" s="117">
        <f>-STOA!Q42</f>
        <v>0</v>
      </c>
      <c r="AC42">
        <f t="shared" si="0"/>
        <v>2.8039689059627086</v>
      </c>
      <c r="AD42">
        <f t="shared" si="1"/>
        <v>315.82886131707232</v>
      </c>
      <c r="AE42">
        <f>'IDT-1'!E42</f>
        <v>0</v>
      </c>
      <c r="AF42" s="26"/>
      <c r="AG42">
        <f t="shared" si="2"/>
        <v>315.82886131707232</v>
      </c>
      <c r="AI42" s="75">
        <f>PXIL!K42</f>
        <v>0</v>
      </c>
      <c r="AJ42" s="75">
        <f>PXIL!Q42</f>
        <v>0</v>
      </c>
      <c r="AK42" s="75">
        <f>RTM_IEX!K42</f>
        <v>19.350000000000001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96.75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36.36</v>
      </c>
      <c r="H43">
        <f>PPCL_Spot!S43</f>
        <v>10.3</v>
      </c>
      <c r="I43">
        <f>Bawana_NG!S43</f>
        <v>27.41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76.690000000000012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49.35</v>
      </c>
      <c r="AB43" s="117">
        <f>-STOA!Q43</f>
        <v>0</v>
      </c>
      <c r="AC43">
        <f t="shared" si="0"/>
        <v>2.290146972703258</v>
      </c>
      <c r="AD43">
        <f t="shared" si="1"/>
        <v>257.95382719812147</v>
      </c>
      <c r="AE43">
        <f>'IDT-1'!E43</f>
        <v>0</v>
      </c>
      <c r="AF43" s="26"/>
      <c r="AG43">
        <f t="shared" si="2"/>
        <v>257.95382719812147</v>
      </c>
      <c r="AI43" s="75">
        <f>PXIL!K43</f>
        <v>0</v>
      </c>
      <c r="AJ43" s="75">
        <f>PXIL!Q43</f>
        <v>0</v>
      </c>
      <c r="AK43" s="75">
        <f>RTM_IEX!K43</f>
        <v>19.350000000000001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38.700000000000003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36.36</v>
      </c>
      <c r="H44">
        <f>PPCL_Spot!S44</f>
        <v>10.3</v>
      </c>
      <c r="I44">
        <f>Bawana_NG!S44</f>
        <v>27.41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76.780000000000015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49.35</v>
      </c>
      <c r="AB44" s="117">
        <f>-STOA!Q44</f>
        <v>0</v>
      </c>
      <c r="AC44">
        <f t="shared" si="0"/>
        <v>2.8018669727032584</v>
      </c>
      <c r="AD44">
        <f t="shared" si="1"/>
        <v>315.59210719812154</v>
      </c>
      <c r="AE44">
        <f>'IDT-1'!E44</f>
        <v>0</v>
      </c>
      <c r="AF44" s="26"/>
      <c r="AG44">
        <f t="shared" si="2"/>
        <v>315.59210719812154</v>
      </c>
      <c r="AI44" s="75">
        <f>PXIL!K44</f>
        <v>0</v>
      </c>
      <c r="AJ44" s="75">
        <f>PXIL!Q44</f>
        <v>0</v>
      </c>
      <c r="AK44" s="75">
        <f>RTM_IEX!K44</f>
        <v>29.03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87.08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1.3871690427698571</v>
      </c>
      <c r="F45">
        <f>GT_Spot!S45</f>
        <v>0</v>
      </c>
      <c r="G45">
        <f>PPCL_NG!S45</f>
        <v>36.36</v>
      </c>
      <c r="H45">
        <f>PPCL_Spot!S45</f>
        <v>6.94</v>
      </c>
      <c r="I45">
        <f>Bawana_NG!S45</f>
        <v>27.41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76.590000000000018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49.35</v>
      </c>
      <c r="AB45" s="117">
        <f>-STOA!Q45</f>
        <v>0</v>
      </c>
      <c r="AC45">
        <f t="shared" si="0"/>
        <v>2.7644070875763749</v>
      </c>
      <c r="AD45">
        <f t="shared" si="1"/>
        <v>311.37276195519348</v>
      </c>
      <c r="AE45">
        <f>'IDT-1'!E45</f>
        <v>0</v>
      </c>
      <c r="AF45" s="26"/>
      <c r="AG45">
        <f t="shared" si="2"/>
        <v>311.37276195519348</v>
      </c>
      <c r="AI45" s="75">
        <f>PXIL!K45</f>
        <v>0</v>
      </c>
      <c r="AJ45" s="75">
        <f>PXIL!Q45</f>
        <v>0</v>
      </c>
      <c r="AK45" s="75">
        <f>RTM_IEX!K45</f>
        <v>19.350000000000001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96.75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36.36</v>
      </c>
      <c r="H46">
        <f>PPCL_Spot!S46</f>
        <v>10.3</v>
      </c>
      <c r="I46">
        <f>Bawana_NG!S46</f>
        <v>27.41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76.780000000000015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49.35</v>
      </c>
      <c r="AB46" s="117">
        <f>-STOA!Q46</f>
        <v>0</v>
      </c>
      <c r="AC46">
        <f t="shared" si="0"/>
        <v>2.972058972703258</v>
      </c>
      <c r="AD46">
        <f t="shared" si="1"/>
        <v>334.76191519812153</v>
      </c>
      <c r="AE46">
        <f>'IDT-1'!E46</f>
        <v>0</v>
      </c>
      <c r="AF46" s="26"/>
      <c r="AG46">
        <f t="shared" si="2"/>
        <v>334.76191519812153</v>
      </c>
      <c r="AI46" s="75">
        <f>PXIL!K46</f>
        <v>0</v>
      </c>
      <c r="AJ46" s="75">
        <f>PXIL!Q46</f>
        <v>0</v>
      </c>
      <c r="AK46" s="75">
        <f>RTM_IEX!K46</f>
        <v>19.350000000000001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116.1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36.36</v>
      </c>
      <c r="H47">
        <f>PPCL_Spot!S47</f>
        <v>10.3</v>
      </c>
      <c r="I47">
        <f>Bawana_NG!S47</f>
        <v>27.41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76.65000000000002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49.35</v>
      </c>
      <c r="AB47" s="117">
        <f>-STOA!Q47</f>
        <v>0</v>
      </c>
      <c r="AC47">
        <f t="shared" si="0"/>
        <v>2.374982691260962</v>
      </c>
      <c r="AD47">
        <f t="shared" si="1"/>
        <v>267.50941404293923</v>
      </c>
      <c r="AE47">
        <f>'IDT-1'!E47</f>
        <v>0</v>
      </c>
      <c r="AF47" s="26"/>
      <c r="AG47">
        <f t="shared" si="2"/>
        <v>267.50941404293923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67.73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36.36</v>
      </c>
      <c r="H48">
        <f>PPCL_Spot!S48</f>
        <v>10.3</v>
      </c>
      <c r="I48">
        <f>Bawana_NG!S48</f>
        <v>27.41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76.690000000000012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49.35</v>
      </c>
      <c r="AB48" s="117">
        <f>-STOA!Q48</f>
        <v>0</v>
      </c>
      <c r="AC48">
        <f t="shared" si="0"/>
        <v>2.9712706912609619</v>
      </c>
      <c r="AD48">
        <f t="shared" si="1"/>
        <v>334.67312604293926</v>
      </c>
      <c r="AE48">
        <f>'IDT-1'!E48</f>
        <v>0</v>
      </c>
      <c r="AF48" s="26"/>
      <c r="AG48">
        <f t="shared" si="2"/>
        <v>334.67312604293926</v>
      </c>
      <c r="AI48" s="75">
        <f>PXIL!K48</f>
        <v>0</v>
      </c>
      <c r="AJ48" s="75">
        <f>PXIL!Q48</f>
        <v>0</v>
      </c>
      <c r="AK48" s="75">
        <f>RTM_IEX!K48</f>
        <v>19.350000000000001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116.1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36.36</v>
      </c>
      <c r="H49">
        <f>PPCL_Spot!S49</f>
        <v>10.3</v>
      </c>
      <c r="I49">
        <f>Bawana_NG!S49</f>
        <v>27.91117008342766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76.8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49.35</v>
      </c>
      <c r="AB49" s="117">
        <f>-STOA!Q49</f>
        <v>0</v>
      </c>
      <c r="AC49">
        <f t="shared" si="0"/>
        <v>2.8915529879951252</v>
      </c>
      <c r="AD49">
        <f t="shared" si="1"/>
        <v>325.69401382963275</v>
      </c>
      <c r="AE49">
        <f>'IDT-1'!E49</f>
        <v>0</v>
      </c>
      <c r="AF49" s="26"/>
      <c r="AG49">
        <f t="shared" si="2"/>
        <v>325.69401382963275</v>
      </c>
      <c r="AI49" s="75">
        <f>PXIL!K49</f>
        <v>0</v>
      </c>
      <c r="AJ49" s="75">
        <f>PXIL!Q49</f>
        <v>0</v>
      </c>
      <c r="AK49" s="75">
        <f>RTM_IEX!K49</f>
        <v>9.68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116.1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1.3463611859838274</v>
      </c>
      <c r="F50">
        <f>GT_Spot!S50</f>
        <v>0</v>
      </c>
      <c r="G50">
        <f>PPCL_NG!S50</f>
        <v>36.36</v>
      </c>
      <c r="H50">
        <f>PPCL_Spot!S50</f>
        <v>6.94</v>
      </c>
      <c r="I50">
        <f>Bawana_NG!S50</f>
        <v>27.91117008342766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76.850000000000009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49.35</v>
      </c>
      <c r="AB50" s="117">
        <f>-STOA!Q50</f>
        <v>0</v>
      </c>
      <c r="AC50">
        <f t="shared" si="0"/>
        <v>3.0262102751708211</v>
      </c>
      <c r="AD50">
        <f t="shared" si="1"/>
        <v>340.86132099424071</v>
      </c>
      <c r="AE50">
        <f>'IDT-1'!E50</f>
        <v>0</v>
      </c>
      <c r="AF50" s="26"/>
      <c r="AG50">
        <f t="shared" si="2"/>
        <v>340.86132099424071</v>
      </c>
      <c r="AI50" s="75">
        <f>PXIL!K50</f>
        <v>0</v>
      </c>
      <c r="AJ50" s="75">
        <f>PXIL!Q50</f>
        <v>0</v>
      </c>
      <c r="AK50" s="75">
        <f>RTM_IEX!K50</f>
        <v>19.350000000000001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125.78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2.084396734200181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27.41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76.690000000000012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49.35</v>
      </c>
      <c r="AB51" s="117">
        <f>-STOA!Q51</f>
        <v>0</v>
      </c>
      <c r="AC51">
        <f t="shared" si="0"/>
        <v>2.4578786912609614</v>
      </c>
      <c r="AD51">
        <f t="shared" si="1"/>
        <v>276.84651804293918</v>
      </c>
      <c r="AE51">
        <f>'IDT-1'!E51</f>
        <v>0</v>
      </c>
      <c r="AF51" s="26"/>
      <c r="AG51">
        <f t="shared" si="2"/>
        <v>276.84651804293918</v>
      </c>
      <c r="AI51" s="75">
        <f>PXIL!K51</f>
        <v>0</v>
      </c>
      <c r="AJ51" s="75">
        <f>PXIL!Q51</f>
        <v>0</v>
      </c>
      <c r="AK51" s="75">
        <f>RTM_IEX!K51</f>
        <v>9.68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67.73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1.3463611859838274</v>
      </c>
      <c r="F52">
        <f>GT_Spot!S52</f>
        <v>0</v>
      </c>
      <c r="G52">
        <f>PPCL_NG!S52</f>
        <v>36.36</v>
      </c>
      <c r="H52">
        <f>PPCL_Spot!S52</f>
        <v>6.12</v>
      </c>
      <c r="I52">
        <f>Bawana_NG!S52</f>
        <v>27.41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76.720000000000013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49.35</v>
      </c>
      <c r="AB52" s="117">
        <f>-STOA!Q52</f>
        <v>0</v>
      </c>
      <c r="AC52">
        <f t="shared" si="0"/>
        <v>3.0134399784366579</v>
      </c>
      <c r="AD52">
        <f t="shared" si="1"/>
        <v>339.42292120754718</v>
      </c>
      <c r="AE52">
        <f>'IDT-1'!E52</f>
        <v>0</v>
      </c>
      <c r="AF52" s="26"/>
      <c r="AG52">
        <f t="shared" si="2"/>
        <v>339.42292120754718</v>
      </c>
      <c r="AI52" s="75">
        <f>PXIL!K52</f>
        <v>0</v>
      </c>
      <c r="AJ52" s="75">
        <f>PXIL!Q52</f>
        <v>0</v>
      </c>
      <c r="AK52" s="75">
        <f>RTM_IEX!K52</f>
        <v>19.350000000000001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125.78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76.8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49.35</v>
      </c>
      <c r="AB53" s="117">
        <f>-STOA!Q53</f>
        <v>0</v>
      </c>
      <c r="AC53">
        <f t="shared" si="0"/>
        <v>2.8990226912609618</v>
      </c>
      <c r="AD53">
        <f t="shared" si="1"/>
        <v>326.53537404293922</v>
      </c>
      <c r="AE53">
        <f>'IDT-1'!E53</f>
        <v>0</v>
      </c>
      <c r="AF53" s="26"/>
      <c r="AG53">
        <f t="shared" si="2"/>
        <v>326.53537404293922</v>
      </c>
      <c r="AI53" s="75">
        <f>PXIL!K53</f>
        <v>0</v>
      </c>
      <c r="AJ53" s="75">
        <f>PXIL!Q53</f>
        <v>0</v>
      </c>
      <c r="AK53" s="75">
        <f>RTM_IEX!K53</f>
        <v>9.68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116.1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2.084396734200181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76.680000000000007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49.35</v>
      </c>
      <c r="AB54" s="117">
        <f>-STOA!Q54</f>
        <v>0</v>
      </c>
      <c r="AC54">
        <f t="shared" si="0"/>
        <v>3.0682466912609616</v>
      </c>
      <c r="AD54">
        <f t="shared" si="1"/>
        <v>345.5961500429392</v>
      </c>
      <c r="AE54">
        <f>'IDT-1'!E54</f>
        <v>0</v>
      </c>
      <c r="AF54" s="26"/>
      <c r="AG54">
        <f t="shared" si="2"/>
        <v>345.5961500429392</v>
      </c>
      <c r="AI54" s="75">
        <f>PXIL!K54</f>
        <v>0</v>
      </c>
      <c r="AJ54" s="75">
        <f>PXIL!Q54</f>
        <v>0</v>
      </c>
      <c r="AK54" s="75">
        <f>RTM_IEX!K54</f>
        <v>19.350000000000001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125.78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2.084396734200181</v>
      </c>
      <c r="F55">
        <f>GT_Spot!S55</f>
        <v>0</v>
      </c>
      <c r="G55">
        <f>PPCL_NG!S55</f>
        <v>36.36</v>
      </c>
      <c r="H55">
        <f>PPCL_Spot!S55</f>
        <v>9.6767744085304894</v>
      </c>
      <c r="I55">
        <f>Bawana_NG!S55</f>
        <v>28.730000000000004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76.680000000000007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49.35</v>
      </c>
      <c r="AB55" s="117">
        <f>-STOA!Q55</f>
        <v>0</v>
      </c>
      <c r="AC55">
        <f t="shared" si="0"/>
        <v>2.6367543060560301</v>
      </c>
      <c r="AD55">
        <f t="shared" si="1"/>
        <v>296.99441683667465</v>
      </c>
      <c r="AE55">
        <f>'IDT-1'!E55</f>
        <v>0</v>
      </c>
      <c r="AF55" s="26"/>
      <c r="AG55">
        <f t="shared" si="2"/>
        <v>296.99441683667465</v>
      </c>
      <c r="AI55" s="75">
        <f>PXIL!K55</f>
        <v>0</v>
      </c>
      <c r="AJ55" s="75">
        <f>PXIL!Q55</f>
        <v>0</v>
      </c>
      <c r="AK55" s="75">
        <f>RTM_IEX!K55</f>
        <v>29.02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67.73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2.084396734200181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28.730000000000004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76.73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49.35</v>
      </c>
      <c r="AB56" s="117">
        <f>-STOA!Q56</f>
        <v>0</v>
      </c>
      <c r="AC56">
        <f t="shared" si="0"/>
        <v>3.0657826912609618</v>
      </c>
      <c r="AD56">
        <f t="shared" si="1"/>
        <v>345.31861404293926</v>
      </c>
      <c r="AE56">
        <f>'IDT-1'!E56</f>
        <v>0</v>
      </c>
      <c r="AF56" s="26"/>
      <c r="AG56">
        <f t="shared" si="2"/>
        <v>345.31861404293926</v>
      </c>
      <c r="AI56" s="75">
        <f>PXIL!K56</f>
        <v>0</v>
      </c>
      <c r="AJ56" s="75">
        <f>PXIL!Q56</f>
        <v>0</v>
      </c>
      <c r="AK56" s="75">
        <f>RTM_IEX!K56</f>
        <v>19.350000000000001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125.78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28.730000000000004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76.73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49.35</v>
      </c>
      <c r="AB57" s="117">
        <f>-STOA!Q57</f>
        <v>0</v>
      </c>
      <c r="AC57">
        <f t="shared" si="0"/>
        <v>2.9380946912609618</v>
      </c>
      <c r="AD57">
        <f t="shared" si="1"/>
        <v>330.93630204293925</v>
      </c>
      <c r="AE57">
        <f>'IDT-1'!E57</f>
        <v>0</v>
      </c>
      <c r="AF57" s="26"/>
      <c r="AG57">
        <f t="shared" si="2"/>
        <v>330.93630204293925</v>
      </c>
      <c r="AI57" s="75">
        <f>PXIL!K57</f>
        <v>0</v>
      </c>
      <c r="AJ57" s="75">
        <f>PXIL!Q57</f>
        <v>0</v>
      </c>
      <c r="AK57" s="75">
        <f>RTM_IEX!K57</f>
        <v>24.19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106.43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28.730000000000004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76.73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49.35</v>
      </c>
      <c r="AB58" s="117">
        <f>-STOA!Q58</f>
        <v>0</v>
      </c>
      <c r="AC58">
        <f t="shared" si="0"/>
        <v>3.0657826912609618</v>
      </c>
      <c r="AD58">
        <f t="shared" si="1"/>
        <v>345.31861404293926</v>
      </c>
      <c r="AE58">
        <f>'IDT-1'!E58</f>
        <v>0</v>
      </c>
      <c r="AF58" s="26"/>
      <c r="AG58">
        <f t="shared" si="2"/>
        <v>345.31861404293926</v>
      </c>
      <c r="AI58" s="75">
        <f>PXIL!K58</f>
        <v>0</v>
      </c>
      <c r="AJ58" s="75">
        <f>PXIL!Q58</f>
        <v>0</v>
      </c>
      <c r="AK58" s="75">
        <f>RTM_IEX!K58</f>
        <v>19.350000000000001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125.78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2.0839741708247721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26.959999999999997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76.62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49.35</v>
      </c>
      <c r="AB59" s="117">
        <f>-STOA!Q59</f>
        <v>0</v>
      </c>
      <c r="AC59">
        <f t="shared" si="0"/>
        <v>2.5383949727032582</v>
      </c>
      <c r="AD59">
        <f t="shared" si="1"/>
        <v>285.91557919812152</v>
      </c>
      <c r="AE59">
        <f>'IDT-1'!E59</f>
        <v>0</v>
      </c>
      <c r="AF59" s="26"/>
      <c r="AG59">
        <f t="shared" si="2"/>
        <v>285.91557919812152</v>
      </c>
      <c r="AI59" s="75">
        <f>PXIL!K59</f>
        <v>0</v>
      </c>
      <c r="AJ59" s="75">
        <f>PXIL!Q59</f>
        <v>0</v>
      </c>
      <c r="AK59" s="75">
        <f>RTM_IEX!K59</f>
        <v>19.350000000000001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67.73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2.0839741708247721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26.959999999999997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76.73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49.35</v>
      </c>
      <c r="AB60" s="117">
        <f>-STOA!Q60</f>
        <v>0</v>
      </c>
      <c r="AC60">
        <f t="shared" si="0"/>
        <v>3.050202972703258</v>
      </c>
      <c r="AD60">
        <f t="shared" si="1"/>
        <v>343.56377119812157</v>
      </c>
      <c r="AE60">
        <f>'IDT-1'!E60</f>
        <v>0</v>
      </c>
      <c r="AF60" s="26"/>
      <c r="AG60">
        <f t="shared" si="2"/>
        <v>343.56377119812157</v>
      </c>
      <c r="AI60" s="75">
        <f>PXIL!K60</f>
        <v>0</v>
      </c>
      <c r="AJ60" s="75">
        <f>PXIL!Q60</f>
        <v>0</v>
      </c>
      <c r="AK60" s="75">
        <f>RTM_IEX!K60</f>
        <v>19.350000000000001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125.78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2.0839741708247721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26.959999999999997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76.790000000000006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49.35</v>
      </c>
      <c r="AB61" s="117">
        <f>-STOA!Q61</f>
        <v>0</v>
      </c>
      <c r="AC61">
        <f t="shared" si="0"/>
        <v>3.0933229727032581</v>
      </c>
      <c r="AD61">
        <f t="shared" si="1"/>
        <v>348.4206511981215</v>
      </c>
      <c r="AE61">
        <f>'IDT-1'!E61</f>
        <v>0</v>
      </c>
      <c r="AF61" s="26"/>
      <c r="AG61">
        <f t="shared" si="2"/>
        <v>348.4206511981215</v>
      </c>
      <c r="AI61" s="75">
        <f>PXIL!K61</f>
        <v>0</v>
      </c>
      <c r="AJ61" s="75">
        <f>PXIL!Q61</f>
        <v>0</v>
      </c>
      <c r="AK61" s="75">
        <f>RTM_IEX!K61</f>
        <v>24.19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125.78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2.0839741708247721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26.959999999999997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76.73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49.35</v>
      </c>
      <c r="AB62" s="117">
        <f>-STOA!Q62</f>
        <v>0</v>
      </c>
      <c r="AC62">
        <f t="shared" si="0"/>
        <v>3.092794972703258</v>
      </c>
      <c r="AD62">
        <f t="shared" si="1"/>
        <v>348.36117919812153</v>
      </c>
      <c r="AE62">
        <f>'IDT-1'!E62</f>
        <v>0</v>
      </c>
      <c r="AF62" s="26"/>
      <c r="AG62">
        <f t="shared" si="2"/>
        <v>348.36117919812153</v>
      </c>
      <c r="AI62" s="75">
        <f>PXIL!K62</f>
        <v>0</v>
      </c>
      <c r="AJ62" s="75">
        <f>PXIL!Q62</f>
        <v>0</v>
      </c>
      <c r="AK62" s="75">
        <f>RTM_IEX!K62</f>
        <v>24.19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125.78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2.0839741708247721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26.959999999999997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76.73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49.35</v>
      </c>
      <c r="AB63" s="117">
        <f>-STOA!Q63</f>
        <v>0</v>
      </c>
      <c r="AC63">
        <f t="shared" si="0"/>
        <v>2.5393629727032585</v>
      </c>
      <c r="AD63">
        <f t="shared" si="1"/>
        <v>286.02461119812153</v>
      </c>
      <c r="AE63">
        <f>'IDT-1'!E63</f>
        <v>0</v>
      </c>
      <c r="AF63" s="26"/>
      <c r="AG63">
        <f t="shared" si="2"/>
        <v>286.02461119812153</v>
      </c>
      <c r="AI63" s="75">
        <f>PXIL!K63</f>
        <v>0</v>
      </c>
      <c r="AJ63" s="75">
        <f>PXIL!Q63</f>
        <v>0</v>
      </c>
      <c r="AK63" s="75">
        <f>RTM_IEX!K63</f>
        <v>19.350000000000001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67.73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1.3871690427698571</v>
      </c>
      <c r="F64">
        <f>GT_Spot!S64</f>
        <v>0</v>
      </c>
      <c r="G64">
        <f>PPCL_NG!S64</f>
        <v>36.36</v>
      </c>
      <c r="H64">
        <f>PPCL_Spot!S64</f>
        <v>6.53</v>
      </c>
      <c r="I64">
        <f>Bawana_NG!S64</f>
        <v>26.959999999999997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76.73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49.35</v>
      </c>
      <c r="AB64" s="117">
        <f>-STOA!Q64</f>
        <v>0</v>
      </c>
      <c r="AC64">
        <f t="shared" si="0"/>
        <v>3.0986310875763747</v>
      </c>
      <c r="AD64">
        <f t="shared" si="1"/>
        <v>349.01853795519349</v>
      </c>
      <c r="AE64">
        <f>'IDT-1'!E64</f>
        <v>0</v>
      </c>
      <c r="AF64" s="26"/>
      <c r="AG64">
        <f t="shared" si="2"/>
        <v>349.01853795519349</v>
      </c>
      <c r="AI64" s="75">
        <f>PXIL!K64</f>
        <v>0</v>
      </c>
      <c r="AJ64" s="75">
        <f>PXIL!Q64</f>
        <v>0</v>
      </c>
      <c r="AK64" s="75">
        <f>RTM_IEX!K64</f>
        <v>24.19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130.61000000000001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2.0839741708247721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26.959999999999997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76.84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49.35</v>
      </c>
      <c r="AB65" s="117">
        <f>-STOA!Q65</f>
        <v>0</v>
      </c>
      <c r="AC65">
        <f t="shared" si="0"/>
        <v>3.1362669727032584</v>
      </c>
      <c r="AD65">
        <f t="shared" si="1"/>
        <v>353.25770719812152</v>
      </c>
      <c r="AE65">
        <f>'IDT-1'!E65</f>
        <v>0</v>
      </c>
      <c r="AF65" s="26"/>
      <c r="AG65">
        <f t="shared" si="2"/>
        <v>353.25770719812152</v>
      </c>
      <c r="AI65" s="75">
        <f>PXIL!K65</f>
        <v>0</v>
      </c>
      <c r="AJ65" s="75">
        <f>PXIL!Q65</f>
        <v>0</v>
      </c>
      <c r="AK65" s="75">
        <f>RTM_IEX!K65</f>
        <v>24.19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130.61000000000001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2.0839741708247721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26.959999999999997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76.84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49.35</v>
      </c>
      <c r="AB66" s="117">
        <f>-STOA!Q66</f>
        <v>0</v>
      </c>
      <c r="AC66">
        <f t="shared" si="0"/>
        <v>3.1362669727032584</v>
      </c>
      <c r="AD66">
        <f t="shared" si="1"/>
        <v>353.25770719812152</v>
      </c>
      <c r="AE66">
        <f>'IDT-1'!E66</f>
        <v>0</v>
      </c>
      <c r="AF66" s="26"/>
      <c r="AG66">
        <f t="shared" si="2"/>
        <v>353.25770719812152</v>
      </c>
      <c r="AI66" s="75">
        <f>PXIL!K66</f>
        <v>0</v>
      </c>
      <c r="AJ66" s="75">
        <f>PXIL!Q66</f>
        <v>0</v>
      </c>
      <c r="AK66" s="75">
        <f>RTM_IEX!K66</f>
        <v>24.19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130.61000000000001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26.959999999999997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76.95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49.35</v>
      </c>
      <c r="AB67" s="117">
        <f>-STOA!Q67</f>
        <v>0</v>
      </c>
      <c r="AC67">
        <f t="shared" si="0"/>
        <v>2.4987069727032578</v>
      </c>
      <c r="AD67">
        <f t="shared" si="1"/>
        <v>281.44526719812148</v>
      </c>
      <c r="AE67">
        <f>'IDT-1'!E67</f>
        <v>0</v>
      </c>
      <c r="AF67" s="26"/>
      <c r="AG67">
        <f t="shared" si="2"/>
        <v>281.44526719812148</v>
      </c>
      <c r="AI67" s="75">
        <f>PXIL!K67</f>
        <v>0</v>
      </c>
      <c r="AJ67" s="75">
        <f>PXIL!Q67</f>
        <v>0</v>
      </c>
      <c r="AK67" s="75">
        <f>RTM_IEX!K67</f>
        <v>14.51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67.73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26.959999999999997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76.95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3.0095469727032578</v>
      </c>
      <c r="AD68">
        <f t="shared" ref="AD68:AD98" si="4">SUM(B68:AB68,AI68:AR68)-AC68</f>
        <v>338.98442719812147</v>
      </c>
      <c r="AE68">
        <f>'IDT-1'!E68</f>
        <v>0</v>
      </c>
      <c r="AF68" s="26"/>
      <c r="AG68">
        <f t="shared" ref="AG68:AG98" si="5">SUM(AD68:AF68)+AT68</f>
        <v>338.98442719812147</v>
      </c>
      <c r="AI68" s="75">
        <f>PXIL!K68</f>
        <v>0</v>
      </c>
      <c r="AJ68" s="75">
        <f>PXIL!Q68</f>
        <v>0</v>
      </c>
      <c r="AK68" s="75">
        <f>RTM_IEX!K68</f>
        <v>24.19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116.1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1.3871690427698571</v>
      </c>
      <c r="F69">
        <f>GT_Spot!S69</f>
        <v>0</v>
      </c>
      <c r="G69">
        <f>PPCL_NG!S69</f>
        <v>36.36</v>
      </c>
      <c r="H69">
        <f>PPCL_Spot!S69</f>
        <v>6.53</v>
      </c>
      <c r="I69">
        <f>Bawana_NG!S69</f>
        <v>26.959999999999997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77.000000000000014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49.35</v>
      </c>
      <c r="AB69" s="117">
        <f>-STOA!Q69</f>
        <v>0</v>
      </c>
      <c r="AC69">
        <f t="shared" si="3"/>
        <v>2.7604470875763747</v>
      </c>
      <c r="AD69">
        <f t="shared" si="4"/>
        <v>310.92672195519344</v>
      </c>
      <c r="AE69">
        <f>'IDT-1'!E69</f>
        <v>0</v>
      </c>
      <c r="AF69" s="26"/>
      <c r="AG69">
        <f t="shared" si="5"/>
        <v>310.92672195519344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116.1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2.084396734200181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26.959999999999997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77.000000000000014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49.35</v>
      </c>
      <c r="AB70" s="117">
        <f>-STOA!Q70</f>
        <v>0</v>
      </c>
      <c r="AC70">
        <f t="shared" si="3"/>
        <v>2.6268386912609616</v>
      </c>
      <c r="AD70">
        <f t="shared" si="4"/>
        <v>295.87755804293926</v>
      </c>
      <c r="AE70">
        <f>'IDT-1'!E70</f>
        <v>0</v>
      </c>
      <c r="AF70" s="26"/>
      <c r="AG70">
        <f t="shared" si="5"/>
        <v>295.87755804293926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96.75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2.084396734200181</v>
      </c>
      <c r="F71">
        <f>GT_Spot!S71</f>
        <v>0</v>
      </c>
      <c r="G71">
        <f>PPCL_NG!S71</f>
        <v>36.36</v>
      </c>
      <c r="H71">
        <f>PPCL_Spot!S71</f>
        <v>6.53</v>
      </c>
      <c r="I71">
        <f>Bawana_NG!S71</f>
        <v>26.959999999999997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77.000000000000014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49.35</v>
      </c>
      <c r="AB71" s="117">
        <f>-STOA!Q71</f>
        <v>0</v>
      </c>
      <c r="AC71">
        <f t="shared" si="3"/>
        <v>2.1706466912609619</v>
      </c>
      <c r="AD71">
        <f t="shared" si="4"/>
        <v>244.49375004293921</v>
      </c>
      <c r="AE71">
        <f>'IDT-1'!E71</f>
        <v>0</v>
      </c>
      <c r="AF71" s="26"/>
      <c r="AG71">
        <f t="shared" si="5"/>
        <v>244.49375004293921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48.38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1.3463611859838274</v>
      </c>
      <c r="F72">
        <f>GT_Spot!S72</f>
        <v>0</v>
      </c>
      <c r="G72">
        <f>PPCL_NG!S72</f>
        <v>36.36</v>
      </c>
      <c r="H72">
        <f>PPCL_Spot!S72</f>
        <v>6.53</v>
      </c>
      <c r="I72">
        <f>Bawana_NG!S72</f>
        <v>26.959999999999997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77.000000000000014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49.35</v>
      </c>
      <c r="AB72" s="117">
        <f>-STOA!Q72</f>
        <v>0</v>
      </c>
      <c r="AC72">
        <f t="shared" si="3"/>
        <v>2.8026799784366583</v>
      </c>
      <c r="AD72">
        <f t="shared" si="4"/>
        <v>315.68368120754712</v>
      </c>
      <c r="AE72">
        <f>'IDT-1'!E72</f>
        <v>0</v>
      </c>
      <c r="AF72" s="26"/>
      <c r="AG72">
        <f t="shared" si="5"/>
        <v>315.68368120754712</v>
      </c>
      <c r="AI72" s="75">
        <f>PXIL!K72</f>
        <v>0</v>
      </c>
      <c r="AJ72" s="75">
        <f>PXIL!Q72</f>
        <v>0</v>
      </c>
      <c r="AK72" s="75">
        <f>RTM_IEX!K72</f>
        <v>24.19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96.75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2.084396734200181</v>
      </c>
      <c r="F73">
        <f>GT_Spot!S73</f>
        <v>0</v>
      </c>
      <c r="G73">
        <f>PPCL_NG!S73</f>
        <v>36.36</v>
      </c>
      <c r="H73">
        <f>PPCL_Spot!S73</f>
        <v>9.6767744085304894</v>
      </c>
      <c r="I73">
        <f>Bawana_NG!S73</f>
        <v>26.959999999999997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76.79000000000002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49.35</v>
      </c>
      <c r="AB73" s="117">
        <f>-STOA!Q73</f>
        <v>0</v>
      </c>
      <c r="AC73">
        <f t="shared" si="3"/>
        <v>2.4518663060560302</v>
      </c>
      <c r="AD73">
        <f t="shared" si="4"/>
        <v>276.16930483667466</v>
      </c>
      <c r="AE73">
        <f>'IDT-1'!E73</f>
        <v>0</v>
      </c>
      <c r="AF73" s="26"/>
      <c r="AG73">
        <f t="shared" si="5"/>
        <v>276.16930483667466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77.400000000000006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2.084396734200181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26.791195658187277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76.79000000000002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9.8699999999999992</v>
      </c>
      <c r="Z74" s="75">
        <f>IEX!Q74</f>
        <v>0</v>
      </c>
      <c r="AA74" s="117">
        <f>STOA!K74</f>
        <v>49.35</v>
      </c>
      <c r="AB74" s="117">
        <f>-STOA!Q74</f>
        <v>0</v>
      </c>
      <c r="AC74">
        <f t="shared" si="3"/>
        <v>2.3677772130530097</v>
      </c>
      <c r="AD74">
        <f t="shared" si="4"/>
        <v>266.6978151793345</v>
      </c>
      <c r="AE74">
        <f>'IDT-1'!E74</f>
        <v>0</v>
      </c>
      <c r="AF74" s="26"/>
      <c r="AG74">
        <f t="shared" si="5"/>
        <v>266.6978151793345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57.82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26.791195658187277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75.930000000000007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12.48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1.7645264625238293</v>
      </c>
      <c r="AD75">
        <f t="shared" si="4"/>
        <v>198.74984427882038</v>
      </c>
      <c r="AE75">
        <f>'IDT-1'!E75</f>
        <v>0</v>
      </c>
      <c r="AF75" s="26"/>
      <c r="AG75">
        <f t="shared" si="5"/>
        <v>198.74984427882038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35.880000000000003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1.6981949458483754</v>
      </c>
      <c r="F76">
        <f>GT_Spot!S76</f>
        <v>0</v>
      </c>
      <c r="G76">
        <f>PPCL_NG!S76</f>
        <v>36.36</v>
      </c>
      <c r="H76">
        <f>PPCL_Spot!S76</f>
        <v>8.2100000000000009</v>
      </c>
      <c r="I76">
        <f>Bawana_NG!S76</f>
        <v>26.791195658187277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75.990000000000009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35.799999999999997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2.1711306373155139</v>
      </c>
      <c r="AD76">
        <f t="shared" si="4"/>
        <v>244.54825996672014</v>
      </c>
      <c r="AE76">
        <f>'IDT-1'!E76</f>
        <v>0</v>
      </c>
      <c r="AF76" s="26"/>
      <c r="AG76">
        <f t="shared" si="5"/>
        <v>244.54825996672014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60.9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1.7390999415546464</v>
      </c>
      <c r="F77">
        <f>GT_Spot!S77</f>
        <v>0</v>
      </c>
      <c r="G77">
        <f>PPCL_NG!S77</f>
        <v>36.36</v>
      </c>
      <c r="H77">
        <f>PPCL_Spot!S77</f>
        <v>6.53</v>
      </c>
      <c r="I77">
        <f>Bawana_NG!S77</f>
        <v>26.791195658187277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75.990000000000009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34.96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1.9916186012777293</v>
      </c>
      <c r="AD77">
        <f t="shared" si="4"/>
        <v>224.3286769984642</v>
      </c>
      <c r="AE77">
        <f>'IDT-1'!E77</f>
        <v>0</v>
      </c>
      <c r="AF77" s="26"/>
      <c r="AG77">
        <f t="shared" si="5"/>
        <v>224.3286769984642</v>
      </c>
      <c r="AI77" s="75">
        <f>PXIL!K77</f>
        <v>0</v>
      </c>
      <c r="AJ77" s="75">
        <f>PXIL!Q77</f>
        <v>0</v>
      </c>
      <c r="AK77" s="75">
        <f>RTM_IEX!K77</f>
        <v>2.41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40.57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1.7390999415546464</v>
      </c>
      <c r="F78">
        <f>GT_Spot!S78</f>
        <v>0</v>
      </c>
      <c r="G78">
        <f>PPCL_NG!S78</f>
        <v>36.36</v>
      </c>
      <c r="H78">
        <f>PPCL_Spot!S78</f>
        <v>6.53</v>
      </c>
      <c r="I78">
        <f>Bawana_NG!S78</f>
        <v>26.791195658187277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75.990000000000009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21.21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1.7534906012777292</v>
      </c>
      <c r="AD78">
        <f t="shared" si="4"/>
        <v>197.50680499846422</v>
      </c>
      <c r="AE78">
        <f>'IDT-1'!E78</f>
        <v>0</v>
      </c>
      <c r="AF78" s="26"/>
      <c r="AG78">
        <f t="shared" si="5"/>
        <v>197.50680499846422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29.67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1.7390999415546464</v>
      </c>
      <c r="F79">
        <f>GT_Spot!S79</f>
        <v>0</v>
      </c>
      <c r="G79">
        <f>PPCL_NG!S79</f>
        <v>36.36</v>
      </c>
      <c r="H79">
        <f>PPCL_Spot!S79</f>
        <v>5.5200000000000005</v>
      </c>
      <c r="I79">
        <f>Bawana_NG!S79</f>
        <v>26.791195658187277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76.850000000000009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5.99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1.4709226012777292</v>
      </c>
      <c r="AD79">
        <f t="shared" si="4"/>
        <v>165.67937299846423</v>
      </c>
      <c r="AE79">
        <f>'IDT-1'!E79</f>
        <v>0</v>
      </c>
      <c r="AF79" s="26"/>
      <c r="AG79">
        <f t="shared" si="5"/>
        <v>165.67937299846423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12.93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1.7390999415546464</v>
      </c>
      <c r="F80">
        <f>GT_Spot!S80</f>
        <v>0</v>
      </c>
      <c r="G80">
        <f>PPCL_NG!S80</f>
        <v>36.36</v>
      </c>
      <c r="H80">
        <f>PPCL_Spot!S80</f>
        <v>6.53</v>
      </c>
      <c r="I80">
        <f>Bawana_NG!S80</f>
        <v>26.791195658187277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76.850000000000009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15.02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1.7180266012777292</v>
      </c>
      <c r="AD80">
        <f t="shared" si="4"/>
        <v>193.51226899846421</v>
      </c>
      <c r="AE80">
        <f>'IDT-1'!E80</f>
        <v>0</v>
      </c>
      <c r="AF80" s="26"/>
      <c r="AG80">
        <f t="shared" si="5"/>
        <v>193.51226899846421</v>
      </c>
      <c r="AI80" s="75">
        <f>PXIL!K80</f>
        <v>0</v>
      </c>
      <c r="AJ80" s="75">
        <f>PXIL!Q80</f>
        <v>0</v>
      </c>
      <c r="AK80" s="75">
        <f>RTM_IEX!K80</f>
        <v>1.94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29.03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1.7390999415546464</v>
      </c>
      <c r="F81">
        <f>GT_Spot!S81</f>
        <v>0</v>
      </c>
      <c r="G81">
        <f>PPCL_NG!S81</f>
        <v>36.36</v>
      </c>
      <c r="H81">
        <f>PPCL_Spot!S81</f>
        <v>6.53</v>
      </c>
      <c r="I81">
        <f>Bawana_NG!S81</f>
        <v>26.791195658187277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76.850000000000009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16.010000000000002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1.674730601277729</v>
      </c>
      <c r="AD81">
        <f t="shared" si="4"/>
        <v>188.63556499846419</v>
      </c>
      <c r="AE81">
        <f>'IDT-1'!E81</f>
        <v>0</v>
      </c>
      <c r="AF81" s="26"/>
      <c r="AG81">
        <f t="shared" si="5"/>
        <v>188.63556499846419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25.06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1.7390999415546464</v>
      </c>
      <c r="F82">
        <f>GT_Spot!S82</f>
        <v>0</v>
      </c>
      <c r="G82">
        <f>PPCL_NG!S82</f>
        <v>36.36</v>
      </c>
      <c r="H82">
        <f>PPCL_Spot!S82</f>
        <v>6.53</v>
      </c>
      <c r="I82">
        <f>Bawana_NG!S82</f>
        <v>26.791195658187277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76.850000000000009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14.99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1.625274601277729</v>
      </c>
      <c r="AD82">
        <f t="shared" si="4"/>
        <v>183.06502099846421</v>
      </c>
      <c r="AE82">
        <f>'IDT-1'!E82</f>
        <v>0</v>
      </c>
      <c r="AF82" s="26"/>
      <c r="AG82">
        <f t="shared" si="5"/>
        <v>183.06502099846421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20.46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1.7390999415546464</v>
      </c>
      <c r="F83">
        <f>GT_Spot!S83</f>
        <v>0</v>
      </c>
      <c r="G83">
        <f>PPCL_NG!S83</f>
        <v>36.36</v>
      </c>
      <c r="H83">
        <f>PPCL_Spot!S83</f>
        <v>6.53</v>
      </c>
      <c r="I83">
        <f>Bawana_NG!S83</f>
        <v>27.24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77.250000000000014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2.67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1.3771920794856811</v>
      </c>
      <c r="AD83">
        <f t="shared" si="4"/>
        <v>155.12190786206901</v>
      </c>
      <c r="AE83">
        <f>'IDT-1'!E83</f>
        <v>0</v>
      </c>
      <c r="AF83" s="26"/>
      <c r="AG83">
        <f t="shared" si="5"/>
        <v>155.12190786206901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3.74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1.7390999415546464</v>
      </c>
      <c r="F84">
        <f>GT_Spot!S84</f>
        <v>0</v>
      </c>
      <c r="G84">
        <f>PPCL_NG!S84</f>
        <v>36.36</v>
      </c>
      <c r="H84">
        <f>PPCL_Spot!S84</f>
        <v>6.53</v>
      </c>
      <c r="I84">
        <f>Bawana_NG!S84</f>
        <v>27.24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77.250000000000014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15.17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1.6439200794856812</v>
      </c>
      <c r="AD84">
        <f t="shared" si="4"/>
        <v>185.16517986206901</v>
      </c>
      <c r="AE84">
        <f>'IDT-1'!E84</f>
        <v>0</v>
      </c>
      <c r="AF84" s="26"/>
      <c r="AG84">
        <f t="shared" si="5"/>
        <v>185.16517986206901</v>
      </c>
      <c r="AI84" s="75">
        <f>PXIL!K84</f>
        <v>0</v>
      </c>
      <c r="AJ84" s="75">
        <f>PXIL!Q84</f>
        <v>0</v>
      </c>
      <c r="AK84" s="75">
        <f>RTM_IEX!K84</f>
        <v>2.21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19.34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1.7390999415546464</v>
      </c>
      <c r="F85">
        <f>GT_Spot!S85</f>
        <v>0</v>
      </c>
      <c r="G85">
        <f>PPCL_NG!S85</f>
        <v>36.36</v>
      </c>
      <c r="H85">
        <f>PPCL_Spot!S85</f>
        <v>5.5200000000000005</v>
      </c>
      <c r="I85">
        <f>Bawana_NG!S85</f>
        <v>27.24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77.250000000000014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17.48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1.647704079485681</v>
      </c>
      <c r="AD85">
        <f t="shared" si="4"/>
        <v>185.59139586206896</v>
      </c>
      <c r="AE85">
        <f>'IDT-1'!E85</f>
        <v>0</v>
      </c>
      <c r="AF85" s="26"/>
      <c r="AG85">
        <f t="shared" si="5"/>
        <v>185.59139586206896</v>
      </c>
      <c r="AI85" s="75">
        <f>PXIL!K85</f>
        <v>0</v>
      </c>
      <c r="AJ85" s="75">
        <f>PXIL!Q85</f>
        <v>0</v>
      </c>
      <c r="AK85" s="75">
        <f>RTM_IEX!K85</f>
        <v>2.4900000000000002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18.190000000000001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1.7390999415546464</v>
      </c>
      <c r="F86">
        <f>GT_Spot!S86</f>
        <v>0</v>
      </c>
      <c r="G86">
        <f>PPCL_NG!S86</f>
        <v>36.36</v>
      </c>
      <c r="H86">
        <f>PPCL_Spot!S86</f>
        <v>6.53</v>
      </c>
      <c r="I86">
        <f>Bawana_NG!S86</f>
        <v>27.41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77.250000000000014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18.11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1.646208079485681</v>
      </c>
      <c r="AD86">
        <f t="shared" si="4"/>
        <v>185.42289186206898</v>
      </c>
      <c r="AE86">
        <f>'IDT-1'!E86</f>
        <v>0</v>
      </c>
      <c r="AF86" s="26"/>
      <c r="AG86">
        <f t="shared" si="5"/>
        <v>185.42289186206898</v>
      </c>
      <c r="AI86" s="75">
        <f>PXIL!K86</f>
        <v>0</v>
      </c>
      <c r="AJ86" s="75">
        <f>PXIL!Q86</f>
        <v>0</v>
      </c>
      <c r="AK86" s="75">
        <f>RTM_IEX!K86</f>
        <v>2.5499999999999998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16.149999999999999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1.7390999415546464</v>
      </c>
      <c r="F87">
        <f>GT_Spot!S87</f>
        <v>0</v>
      </c>
      <c r="G87">
        <f>PPCL_NG!S87</f>
        <v>36.36</v>
      </c>
      <c r="H87">
        <f>PPCL_Spot!S87</f>
        <v>6.53</v>
      </c>
      <c r="I87">
        <f>Bawana_NG!S87</f>
        <v>27.41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77.250000000000014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1.3349520794856811</v>
      </c>
      <c r="AD87">
        <f t="shared" si="4"/>
        <v>150.36414786206899</v>
      </c>
      <c r="AE87">
        <f>'IDT-1'!E87</f>
        <v>0</v>
      </c>
      <c r="AF87" s="26"/>
      <c r="AG87">
        <f t="shared" si="5"/>
        <v>150.36414786206899</v>
      </c>
      <c r="AI87" s="75">
        <f>PXIL!K87</f>
        <v>0</v>
      </c>
      <c r="AJ87" s="75">
        <f>PXIL!Q87</f>
        <v>0</v>
      </c>
      <c r="AK87" s="75">
        <f>RTM_IEX!K87</f>
        <v>1.44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1.7390999415546464</v>
      </c>
      <c r="F88">
        <f>GT_Spot!S88</f>
        <v>0</v>
      </c>
      <c r="G88">
        <f>PPCL_NG!S88</f>
        <v>36.36</v>
      </c>
      <c r="H88">
        <f>PPCL_Spot!S88</f>
        <v>6.53</v>
      </c>
      <c r="I88">
        <f>Bawana_NG!S88</f>
        <v>27.41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77.430000000000007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18.18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1.643744079485681</v>
      </c>
      <c r="AD88">
        <f t="shared" si="4"/>
        <v>185.14535586206898</v>
      </c>
      <c r="AE88">
        <f>'IDT-1'!E88</f>
        <v>0</v>
      </c>
      <c r="AF88" s="26"/>
      <c r="AG88">
        <f t="shared" si="5"/>
        <v>185.14535586206898</v>
      </c>
      <c r="AI88" s="75">
        <f>PXIL!K88</f>
        <v>0</v>
      </c>
      <c r="AJ88" s="75">
        <f>PXIL!Q88</f>
        <v>0</v>
      </c>
      <c r="AK88" s="75">
        <f>RTM_IEX!K88</f>
        <v>1.37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16.8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1.7390999415546464</v>
      </c>
      <c r="F89">
        <f>GT_Spot!S89</f>
        <v>0</v>
      </c>
      <c r="G89">
        <f>PPCL_NG!S89</f>
        <v>36.36</v>
      </c>
      <c r="H89">
        <f>PPCL_Spot!S89</f>
        <v>6.53</v>
      </c>
      <c r="I89">
        <f>Bawana_NG!S89</f>
        <v>27.41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77.12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19.2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1.6331840794856809</v>
      </c>
      <c r="AD89">
        <f t="shared" si="4"/>
        <v>183.95591586206896</v>
      </c>
      <c r="AE89">
        <f>'IDT-1'!E89</f>
        <v>0</v>
      </c>
      <c r="AF89" s="26"/>
      <c r="AG89">
        <f t="shared" si="5"/>
        <v>183.95591586206896</v>
      </c>
      <c r="AI89" s="75">
        <f>PXIL!K89</f>
        <v>0</v>
      </c>
      <c r="AJ89" s="75">
        <f>PXIL!Q89</f>
        <v>0</v>
      </c>
      <c r="AK89" s="75">
        <f>RTM_IEX!K89</f>
        <v>1.68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14.58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1.7390999415546464</v>
      </c>
      <c r="F90">
        <f>GT_Spot!S90</f>
        <v>0</v>
      </c>
      <c r="G90">
        <f>PPCL_NG!S90</f>
        <v>36.36</v>
      </c>
      <c r="H90">
        <f>PPCL_Spot!S90</f>
        <v>6.53</v>
      </c>
      <c r="I90">
        <f>Bawana_NG!S90</f>
        <v>27.41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77.12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19.77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1.620864079485681</v>
      </c>
      <c r="AD90">
        <f t="shared" si="4"/>
        <v>182.56823586206897</v>
      </c>
      <c r="AE90">
        <f>'IDT-1'!E90</f>
        <v>0</v>
      </c>
      <c r="AF90" s="26"/>
      <c r="AG90">
        <f t="shared" si="5"/>
        <v>182.56823586206897</v>
      </c>
      <c r="AI90" s="75">
        <f>PXIL!K90</f>
        <v>0</v>
      </c>
      <c r="AJ90" s="75">
        <f>PXIL!Q90</f>
        <v>0</v>
      </c>
      <c r="AK90" s="75">
        <f>RTM_IEX!K90</f>
        <v>1.64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12.65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1.7390999415546464</v>
      </c>
      <c r="F91">
        <f>GT_Spot!S91</f>
        <v>0</v>
      </c>
      <c r="G91">
        <f>PPCL_NG!S91</f>
        <v>36.36</v>
      </c>
      <c r="H91">
        <f>PPCL_Spot!S91</f>
        <v>5.8582769773595995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78.030000000000015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1.3354649168864456</v>
      </c>
      <c r="AD91">
        <f t="shared" si="4"/>
        <v>150.42191200202782</v>
      </c>
      <c r="AE91">
        <f>'IDT-1'!E91</f>
        <v>0</v>
      </c>
      <c r="AF91" s="26"/>
      <c r="AG91">
        <f t="shared" si="5"/>
        <v>150.42191200202782</v>
      </c>
      <c r="AI91" s="75">
        <f>PXIL!K91</f>
        <v>0</v>
      </c>
      <c r="AJ91" s="75">
        <f>PXIL!Q91</f>
        <v>0</v>
      </c>
      <c r="AK91" s="75">
        <f>RTM_IEX!K91</f>
        <v>1.56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1.7390999415546464</v>
      </c>
      <c r="F92">
        <f>GT_Spot!S92</f>
        <v>0</v>
      </c>
      <c r="G92">
        <f>PPCL_NG!S92</f>
        <v>36.36</v>
      </c>
      <c r="H92">
        <f>PPCL_Spot!S92</f>
        <v>6.94</v>
      </c>
      <c r="I92">
        <f>Bawana_NG!S92</f>
        <v>27.41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78.030000000000015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15.32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1.6037040794856812</v>
      </c>
      <c r="AD92">
        <f t="shared" si="4"/>
        <v>180.63539586206898</v>
      </c>
      <c r="AE92">
        <f>'IDT-1'!E92</f>
        <v>0</v>
      </c>
      <c r="AF92" s="26"/>
      <c r="AG92">
        <f t="shared" si="5"/>
        <v>180.63539586206898</v>
      </c>
      <c r="AI92" s="75">
        <f>PXIL!K92</f>
        <v>0</v>
      </c>
      <c r="AJ92" s="75">
        <f>PXIL!Q92</f>
        <v>0</v>
      </c>
      <c r="AK92" s="75">
        <f>RTM_IEX!K92</f>
        <v>1.6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13.87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1.7390999415546464</v>
      </c>
      <c r="F93">
        <f>GT_Spot!S93</f>
        <v>0</v>
      </c>
      <c r="G93">
        <f>PPCL_NG!S93</f>
        <v>36.36</v>
      </c>
      <c r="H93">
        <f>PPCL_Spot!S93</f>
        <v>6.94</v>
      </c>
      <c r="I93">
        <f>Bawana_NG!S93</f>
        <v>27.41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77.98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15.8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1.5845200794856811</v>
      </c>
      <c r="AD93">
        <f t="shared" si="4"/>
        <v>178.47457986206896</v>
      </c>
      <c r="AE93">
        <f>'IDT-1'!E93</f>
        <v>0</v>
      </c>
      <c r="AF93" s="26"/>
      <c r="AG93">
        <f t="shared" si="5"/>
        <v>178.47457986206896</v>
      </c>
      <c r="AI93" s="75">
        <f>PXIL!K93</f>
        <v>0</v>
      </c>
      <c r="AJ93" s="75">
        <f>PXIL!Q93</f>
        <v>0</v>
      </c>
      <c r="AK93" s="75">
        <f>RTM_IEX!K93</f>
        <v>1.76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11.1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1.7390999415546464</v>
      </c>
      <c r="F94">
        <f>GT_Spot!S94</f>
        <v>0</v>
      </c>
      <c r="G94">
        <f>PPCL_NG!S94</f>
        <v>36.36</v>
      </c>
      <c r="H94">
        <f>PPCL_Spot!S94</f>
        <v>6.94</v>
      </c>
      <c r="I94">
        <f>Bawana_NG!S94</f>
        <v>27.41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77.91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17.32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1.5906800794856808</v>
      </c>
      <c r="AD94">
        <f t="shared" si="4"/>
        <v>179.16841986206896</v>
      </c>
      <c r="AE94">
        <f>'IDT-1'!E94</f>
        <v>0</v>
      </c>
      <c r="AF94" s="26"/>
      <c r="AG94">
        <f t="shared" si="5"/>
        <v>179.16841986206896</v>
      </c>
      <c r="AI94" s="75">
        <f>PXIL!K94</f>
        <v>0</v>
      </c>
      <c r="AJ94" s="75">
        <f>PXIL!Q94</f>
        <v>0</v>
      </c>
      <c r="AK94" s="75">
        <f>RTM_IEX!K94</f>
        <v>1.8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10.31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1.7390999415546464</v>
      </c>
      <c r="F95">
        <f>GT_Spot!S95</f>
        <v>0</v>
      </c>
      <c r="G95">
        <f>PPCL_NG!S95</f>
        <v>36.36</v>
      </c>
      <c r="H95">
        <f>PPCL_Spot!S95</f>
        <v>6.94</v>
      </c>
      <c r="I95">
        <f>Bawana_NG!S95</f>
        <v>27.868856052210319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77.8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1.334766012745132</v>
      </c>
      <c r="AD95">
        <f t="shared" si="4"/>
        <v>150.34318998101986</v>
      </c>
      <c r="AE95">
        <f>'IDT-1'!E95</f>
        <v>0</v>
      </c>
      <c r="AF95" s="26"/>
      <c r="AG95">
        <f t="shared" si="5"/>
        <v>150.34318998101986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1.7390999415546464</v>
      </c>
      <c r="F96">
        <f>GT_Spot!S96</f>
        <v>0</v>
      </c>
      <c r="G96">
        <f>PPCL_NG!S96</f>
        <v>36.36</v>
      </c>
      <c r="H96">
        <f>PPCL_Spot!S96</f>
        <v>6.94</v>
      </c>
      <c r="I96">
        <f>Bawana_NG!S96</f>
        <v>27.868856052210319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77.850000000000009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16.82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1.6195340127451319</v>
      </c>
      <c r="AD96">
        <f t="shared" si="4"/>
        <v>182.41842198101986</v>
      </c>
      <c r="AE96">
        <f>'IDT-1'!E96</f>
        <v>0</v>
      </c>
      <c r="AF96" s="26"/>
      <c r="AG96">
        <f t="shared" si="5"/>
        <v>182.41842198101986</v>
      </c>
      <c r="AI96" s="75">
        <f>PXIL!K96</f>
        <v>0</v>
      </c>
      <c r="AJ96" s="75">
        <f>PXIL!Q96</f>
        <v>0</v>
      </c>
      <c r="AK96" s="75">
        <f>RTM_IEX!K96</f>
        <v>2.11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13.38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1.7390999415546464</v>
      </c>
      <c r="F97">
        <f>GT_Spot!S97</f>
        <v>0</v>
      </c>
      <c r="G97">
        <f>PPCL_NG!S97</f>
        <v>36.36</v>
      </c>
      <c r="H97">
        <f>PPCL_Spot!S97</f>
        <v>5.48</v>
      </c>
      <c r="I97">
        <f>Bawana_NG!S97</f>
        <v>27.698864800622925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77.850000000000009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15.67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1.5635660897311627</v>
      </c>
      <c r="AD97">
        <f t="shared" si="4"/>
        <v>176.11439865244643</v>
      </c>
      <c r="AE97">
        <f>'IDT-1'!E97</f>
        <v>0</v>
      </c>
      <c r="AF97" s="26"/>
      <c r="AG97">
        <f t="shared" si="5"/>
        <v>176.11439865244643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11.91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1.7390999415546464</v>
      </c>
      <c r="F98">
        <f>GT_Spot!S98</f>
        <v>0</v>
      </c>
      <c r="G98">
        <f>PPCL_NG!S98</f>
        <v>36.36</v>
      </c>
      <c r="H98">
        <f>PPCL_Spot!S98</f>
        <v>6.94</v>
      </c>
      <c r="I98">
        <f>Bawana_NG!S98</f>
        <v>27.868856052210319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77.850000000000009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10.72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1.5034620127451319</v>
      </c>
      <c r="AD98">
        <f t="shared" si="4"/>
        <v>169.34449398101987</v>
      </c>
      <c r="AE98">
        <f>'IDT-1'!E98</f>
        <v>0</v>
      </c>
      <c r="AF98" s="26"/>
      <c r="AG98">
        <f t="shared" si="5"/>
        <v>169.34449398101987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8.4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4.6447203448457354E-2</v>
      </c>
      <c r="F99">
        <f t="shared" si="6"/>
        <v>0</v>
      </c>
      <c r="G99">
        <f t="shared" si="6"/>
        <v>0.87264000000000064</v>
      </c>
      <c r="H99">
        <f t="shared" si="6"/>
        <v>0.21871093548220699</v>
      </c>
      <c r="I99">
        <f t="shared" si="6"/>
        <v>0.66226412587742101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1.8435474999999997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9.2139999999999986E-2</v>
      </c>
      <c r="Z99" s="75">
        <f t="shared" si="6"/>
        <v>0</v>
      </c>
      <c r="AA99" s="117">
        <f t="shared" si="6"/>
        <v>0.45869999999999989</v>
      </c>
      <c r="AB99" s="117">
        <f t="shared" si="6"/>
        <v>0</v>
      </c>
      <c r="AC99">
        <f t="shared" si="6"/>
        <v>4.8245484472684036E-2</v>
      </c>
      <c r="AD99">
        <f t="shared" si="6"/>
        <v>5.2759967803354009</v>
      </c>
      <c r="AE99">
        <f t="shared" si="6"/>
        <v>0</v>
      </c>
      <c r="AG99">
        <f t="shared" si="6"/>
        <v>5.2759967803354009</v>
      </c>
      <c r="AI99">
        <f t="shared" si="6"/>
        <v>0</v>
      </c>
      <c r="AJ99">
        <f t="shared" si="6"/>
        <v>0</v>
      </c>
      <c r="AK99">
        <f t="shared" si="6"/>
        <v>0.1723350000000001</v>
      </c>
      <c r="AL99">
        <f t="shared" si="6"/>
        <v>-7.8750000000000001E-2</v>
      </c>
      <c r="AM99">
        <f t="shared" si="6"/>
        <v>0</v>
      </c>
      <c r="AN99">
        <f t="shared" si="6"/>
        <v>0</v>
      </c>
      <c r="AO99">
        <f t="shared" si="6"/>
        <v>1.0362075000000004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44803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2.1800000000000002</v>
      </c>
      <c r="I3">
        <f>Bawana_NG!R3</f>
        <v>5.49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0.16552800000000001</v>
      </c>
      <c r="AD3">
        <f>SUM(B3:AB3,AI3:AR3)-AC3</f>
        <v>18.644472</v>
      </c>
      <c r="AE3">
        <f>'IDT-1'!D3</f>
        <v>0</v>
      </c>
      <c r="AF3" s="26"/>
      <c r="AG3">
        <f>SUM(AD3:AF3)</f>
        <v>18.644472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2.1800000000000002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0.16552800000000001</v>
      </c>
      <c r="AD4">
        <f t="shared" ref="AD4:AD67" si="1">SUM(B4:AB4,AI4:AR4)-AC4</f>
        <v>18.644472</v>
      </c>
      <c r="AE4">
        <f>'IDT-1'!D4</f>
        <v>0</v>
      </c>
      <c r="AF4" s="26"/>
      <c r="AG4">
        <f t="shared" ref="AG4:AG67" si="2">SUM(AD4:AF4)</f>
        <v>18.644472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2.1800000000000002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0.16552800000000001</v>
      </c>
      <c r="AD5">
        <f t="shared" si="1"/>
        <v>18.644472</v>
      </c>
      <c r="AE5">
        <f>'IDT-1'!D5</f>
        <v>0</v>
      </c>
      <c r="AF5" s="26"/>
      <c r="AG5">
        <f t="shared" si="2"/>
        <v>18.644472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2.1800000000000002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0.16552800000000001</v>
      </c>
      <c r="AD6">
        <f t="shared" si="1"/>
        <v>18.644472</v>
      </c>
      <c r="AE6">
        <f>'IDT-1'!D6</f>
        <v>0</v>
      </c>
      <c r="AF6" s="26"/>
      <c r="AG6">
        <f t="shared" si="2"/>
        <v>18.644472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0.29321600000000003</v>
      </c>
      <c r="AD7">
        <f t="shared" si="1"/>
        <v>33.026783999999999</v>
      </c>
      <c r="AE7">
        <f>'IDT-1'!D7</f>
        <v>0</v>
      </c>
      <c r="AF7" s="26"/>
      <c r="AG7">
        <f t="shared" si="2"/>
        <v>33.026783999999999</v>
      </c>
      <c r="AI7" s="75">
        <f>PXIL!L7</f>
        <v>0</v>
      </c>
      <c r="AJ7" s="75">
        <f>PXIL!R7</f>
        <v>0</v>
      </c>
      <c r="AK7" s="75">
        <f>RTM_IEX!L7</f>
        <v>14.51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2.1800000000000002</v>
      </c>
      <c r="I8">
        <f>Bawana_NG!R8</f>
        <v>5.49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0.16552800000000001</v>
      </c>
      <c r="AD8">
        <f t="shared" si="1"/>
        <v>18.644472</v>
      </c>
      <c r="AE8">
        <f>'IDT-1'!D8</f>
        <v>0</v>
      </c>
      <c r="AF8" s="26"/>
      <c r="AG8">
        <f t="shared" si="2"/>
        <v>18.644472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2.1800000000000002</v>
      </c>
      <c r="I9">
        <f>Bawana_NG!R9</f>
        <v>5.49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0.16552800000000001</v>
      </c>
      <c r="AD9">
        <f t="shared" si="1"/>
        <v>18.644472</v>
      </c>
      <c r="AE9">
        <f>'IDT-1'!D9</f>
        <v>0</v>
      </c>
      <c r="AF9" s="26"/>
      <c r="AG9">
        <f t="shared" si="2"/>
        <v>18.644472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2.1800000000000002</v>
      </c>
      <c r="I10">
        <f>Bawana_NG!R10</f>
        <v>5.49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0.242176</v>
      </c>
      <c r="AD10">
        <f t="shared" si="1"/>
        <v>27.277823999999999</v>
      </c>
      <c r="AE10">
        <f>'IDT-1'!D10</f>
        <v>0</v>
      </c>
      <c r="AF10" s="26"/>
      <c r="AG10">
        <f t="shared" si="2"/>
        <v>27.277823999999999</v>
      </c>
      <c r="AI10" s="75">
        <f>PXIL!L10</f>
        <v>0</v>
      </c>
      <c r="AJ10" s="75">
        <f>PXIL!R10</f>
        <v>0</v>
      </c>
      <c r="AK10" s="75">
        <f>RTM_IEX!L10</f>
        <v>8.7100000000000009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5.5897705537084921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0.14722198087263472</v>
      </c>
      <c r="AD11">
        <f t="shared" si="1"/>
        <v>16.582548572835854</v>
      </c>
      <c r="AE11">
        <f>'IDT-1'!D11</f>
        <v>0</v>
      </c>
      <c r="AF11" s="26"/>
      <c r="AG11">
        <f t="shared" si="2"/>
        <v>16.582548572835854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5.5897705537084921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0.14722198087263472</v>
      </c>
      <c r="AD12">
        <f t="shared" si="1"/>
        <v>16.582548572835854</v>
      </c>
      <c r="AE12">
        <f>'IDT-1'!D12</f>
        <v>0</v>
      </c>
      <c r="AF12" s="26"/>
      <c r="AG12">
        <f t="shared" si="2"/>
        <v>16.582548572835854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1.4096084420994168</v>
      </c>
      <c r="I13">
        <f>Bawana_NG!R13</f>
        <v>5.5897705537084921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0.27886653516310966</v>
      </c>
      <c r="AD13">
        <f t="shared" si="1"/>
        <v>31.410512460644799</v>
      </c>
      <c r="AE13">
        <f>'IDT-1'!D13</f>
        <v>0</v>
      </c>
      <c r="AF13" s="26"/>
      <c r="AG13">
        <f t="shared" si="2"/>
        <v>31.410512460644799</v>
      </c>
      <c r="AI13" s="75">
        <f>PXIL!L13</f>
        <v>0</v>
      </c>
      <c r="AJ13" s="75">
        <f>PXIL!R13</f>
        <v>0</v>
      </c>
      <c r="AK13" s="75">
        <f>RTM_IEX!L13</f>
        <v>13.55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5.5897705537084921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0.19834998087263472</v>
      </c>
      <c r="AD14">
        <f t="shared" si="1"/>
        <v>22.341420572835855</v>
      </c>
      <c r="AE14">
        <f>'IDT-1'!D14</f>
        <v>0</v>
      </c>
      <c r="AF14" s="26"/>
      <c r="AG14">
        <f t="shared" si="2"/>
        <v>22.341420572835855</v>
      </c>
      <c r="AI14" s="75">
        <f>PXIL!L14</f>
        <v>0</v>
      </c>
      <c r="AJ14" s="75">
        <f>PXIL!R14</f>
        <v>0</v>
      </c>
      <c r="AK14" s="75">
        <f>RTM_IEX!L14</f>
        <v>5.81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2.1800000000000002</v>
      </c>
      <c r="I15">
        <f>Bawana_NG!R15</f>
        <v>5.5897705537084921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0.16640598087263472</v>
      </c>
      <c r="AD15">
        <f t="shared" si="1"/>
        <v>18.743364572835855</v>
      </c>
      <c r="AE15">
        <f>'IDT-1'!D15</f>
        <v>0</v>
      </c>
      <c r="AF15" s="26"/>
      <c r="AG15">
        <f t="shared" si="2"/>
        <v>18.743364572835855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2.1800000000000002</v>
      </c>
      <c r="I16">
        <f>Bawana_NG!R16</f>
        <v>5.5897705537084921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0.16640598087263472</v>
      </c>
      <c r="AD16">
        <f t="shared" si="1"/>
        <v>18.743364572835855</v>
      </c>
      <c r="AE16">
        <f>'IDT-1'!D16</f>
        <v>0</v>
      </c>
      <c r="AF16" s="26"/>
      <c r="AG16">
        <f t="shared" si="2"/>
        <v>18.743364572835855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2.1800000000000002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0.16843200000000003</v>
      </c>
      <c r="AD17">
        <f t="shared" si="1"/>
        <v>18.971568000000001</v>
      </c>
      <c r="AE17">
        <f>'IDT-1'!D17</f>
        <v>0</v>
      </c>
      <c r="AF17" s="26"/>
      <c r="AG17">
        <f t="shared" si="2"/>
        <v>18.971568000000001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2.1800000000000002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0.23654400000000003</v>
      </c>
      <c r="AD18">
        <f t="shared" si="1"/>
        <v>26.643456000000004</v>
      </c>
      <c r="AE18">
        <f>'IDT-1'!D18</f>
        <v>0</v>
      </c>
      <c r="AF18" s="26"/>
      <c r="AG18">
        <f t="shared" si="2"/>
        <v>26.643456000000004</v>
      </c>
      <c r="AI18" s="75">
        <f>PXIL!L18</f>
        <v>0</v>
      </c>
      <c r="AJ18" s="75">
        <f>PXIL!R18</f>
        <v>0</v>
      </c>
      <c r="AK18" s="75">
        <f>RTM_IEX!L18</f>
        <v>7.74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2.1800000000000002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0.27060000000000001</v>
      </c>
      <c r="AD19">
        <f t="shared" si="1"/>
        <v>30.479399999999998</v>
      </c>
      <c r="AE19">
        <f>'IDT-1'!D19</f>
        <v>0</v>
      </c>
      <c r="AF19" s="26"/>
      <c r="AG19">
        <f t="shared" si="2"/>
        <v>30.479399999999998</v>
      </c>
      <c r="AI19" s="75">
        <f>PXIL!L19</f>
        <v>0</v>
      </c>
      <c r="AJ19" s="75">
        <f>PXIL!R19</f>
        <v>0</v>
      </c>
      <c r="AK19" s="75">
        <f>RTM_IEX!L19</f>
        <v>11.61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2.1800000000000002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0.16843200000000003</v>
      </c>
      <c r="AD20">
        <f t="shared" si="1"/>
        <v>18.971568000000001</v>
      </c>
      <c r="AE20">
        <f>'IDT-1'!D20</f>
        <v>0</v>
      </c>
      <c r="AF20" s="26"/>
      <c r="AG20">
        <f t="shared" si="2"/>
        <v>18.971568000000001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5.5897705537084921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0.16640598087263472</v>
      </c>
      <c r="AD21">
        <f t="shared" si="1"/>
        <v>18.743364572835855</v>
      </c>
      <c r="AE21">
        <f>'IDT-1'!D21</f>
        <v>0</v>
      </c>
      <c r="AF21" s="26"/>
      <c r="AG21">
        <f t="shared" si="2"/>
        <v>18.743364572835855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5.5897705537084921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0.16640598087263472</v>
      </c>
      <c r="AD22">
        <f t="shared" si="1"/>
        <v>18.743364572835855</v>
      </c>
      <c r="AE22">
        <f>'IDT-1'!D22</f>
        <v>0</v>
      </c>
      <c r="AF22" s="26"/>
      <c r="AG22">
        <f t="shared" si="2"/>
        <v>18.743364572835855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2.1800000000000002</v>
      </c>
      <c r="I23">
        <f>Bawana_NG!R23</f>
        <v>5.5897705537084921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0.23451798087263473</v>
      </c>
      <c r="AD23">
        <f t="shared" si="1"/>
        <v>26.415252572835858</v>
      </c>
      <c r="AE23">
        <f>'IDT-1'!D23</f>
        <v>0</v>
      </c>
      <c r="AF23" s="26"/>
      <c r="AG23">
        <f t="shared" si="2"/>
        <v>26.415252572835858</v>
      </c>
      <c r="AI23" s="75">
        <f>PXIL!L23</f>
        <v>0</v>
      </c>
      <c r="AJ23" s="75">
        <f>PXIL!R23</f>
        <v>0</v>
      </c>
      <c r="AK23" s="75">
        <f>RTM_IEX!L23</f>
        <v>7.74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2.1800000000000002</v>
      </c>
      <c r="I24">
        <f>Bawana_NG!R24</f>
        <v>5.5897705537084921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0.16640598087263472</v>
      </c>
      <c r="AD24">
        <f t="shared" si="1"/>
        <v>18.743364572835855</v>
      </c>
      <c r="AE24">
        <f>'IDT-1'!D24</f>
        <v>0</v>
      </c>
      <c r="AF24" s="26"/>
      <c r="AG24">
        <f t="shared" si="2"/>
        <v>18.743364572835855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2.1800000000000002</v>
      </c>
      <c r="I25">
        <f>Bawana_NG!R25</f>
        <v>5.5897705537084921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0.28731798087263472</v>
      </c>
      <c r="AD25">
        <f t="shared" si="1"/>
        <v>32.362452572835856</v>
      </c>
      <c r="AE25">
        <f>'IDT-1'!D25</f>
        <v>0</v>
      </c>
      <c r="AF25" s="26"/>
      <c r="AG25">
        <f t="shared" si="2"/>
        <v>32.362452572835856</v>
      </c>
      <c r="AI25" s="75">
        <f>PXIL!L25</f>
        <v>0</v>
      </c>
      <c r="AJ25" s="75">
        <f>PXIL!R25</f>
        <v>0</v>
      </c>
      <c r="AK25" s="75">
        <f>RTM_IEX!L25</f>
        <v>13.74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2.1800000000000002</v>
      </c>
      <c r="I26">
        <f>Bawana_NG!R26</f>
        <v>5.5897705537084921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0.16640598087263472</v>
      </c>
      <c r="AD26">
        <f t="shared" si="1"/>
        <v>18.743364572835855</v>
      </c>
      <c r="AE26">
        <f>'IDT-1'!D26</f>
        <v>0</v>
      </c>
      <c r="AF26" s="26"/>
      <c r="AG26">
        <f t="shared" si="2"/>
        <v>18.743364572835855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5.5897705537084921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0.16640598087263472</v>
      </c>
      <c r="AD27">
        <f t="shared" si="1"/>
        <v>18.743364572835855</v>
      </c>
      <c r="AE27">
        <f>'IDT-1'!D27</f>
        <v>0</v>
      </c>
      <c r="AF27" s="26"/>
      <c r="AG27">
        <f t="shared" si="2"/>
        <v>18.743364572835855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5.5897705537084921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0.16640598087263472</v>
      </c>
      <c r="AD28">
        <f t="shared" si="1"/>
        <v>18.743364572835855</v>
      </c>
      <c r="AE28">
        <f>'IDT-1'!D28</f>
        <v>0</v>
      </c>
      <c r="AF28" s="26"/>
      <c r="AG28">
        <f t="shared" si="2"/>
        <v>18.743364572835855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5.5897705537084921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0.16640598087263472</v>
      </c>
      <c r="AD29">
        <f t="shared" si="1"/>
        <v>18.743364572835855</v>
      </c>
      <c r="AE29">
        <f>'IDT-1'!D29</f>
        <v>0</v>
      </c>
      <c r="AF29" s="26"/>
      <c r="AG29">
        <f t="shared" si="2"/>
        <v>18.743364572835855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5.5897705537084921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0.16640598087263472</v>
      </c>
      <c r="AD30">
        <f t="shared" si="1"/>
        <v>18.743364572835855</v>
      </c>
      <c r="AE30">
        <f>'IDT-1'!D30</f>
        <v>0</v>
      </c>
      <c r="AF30" s="26"/>
      <c r="AG30">
        <f t="shared" si="2"/>
        <v>18.743364572835855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2.1800000000000002</v>
      </c>
      <c r="I31">
        <f>Bawana_NG!R31</f>
        <v>5.5897705537084921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9.68</v>
      </c>
      <c r="AB31" s="117">
        <f>-STOA!R31</f>
        <v>0</v>
      </c>
      <c r="AC31">
        <f t="shared" si="0"/>
        <v>0.30271798087263474</v>
      </c>
      <c r="AD31">
        <f t="shared" si="1"/>
        <v>34.097052572835857</v>
      </c>
      <c r="AE31">
        <f>'IDT-1'!D31</f>
        <v>0</v>
      </c>
      <c r="AF31" s="26"/>
      <c r="AG31">
        <f t="shared" si="2"/>
        <v>34.097052572835857</v>
      </c>
      <c r="AI31" s="75">
        <f>PXIL!L31</f>
        <v>0</v>
      </c>
      <c r="AJ31" s="75">
        <f>PXIL!R31</f>
        <v>0</v>
      </c>
      <c r="AK31" s="75">
        <f>RTM_IEX!L31</f>
        <v>9.68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2.1800000000000002</v>
      </c>
      <c r="I32">
        <f>Bawana_NG!R32</f>
        <v>5.5897705537084921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9.68</v>
      </c>
      <c r="AB32" s="117">
        <f>-STOA!R32</f>
        <v>0</v>
      </c>
      <c r="AC32">
        <f t="shared" si="0"/>
        <v>0.24305398087263475</v>
      </c>
      <c r="AD32">
        <f t="shared" si="1"/>
        <v>27.376716572835857</v>
      </c>
      <c r="AE32">
        <f>'IDT-1'!D32</f>
        <v>0</v>
      </c>
      <c r="AF32" s="26"/>
      <c r="AG32">
        <f t="shared" si="2"/>
        <v>27.376716572835857</v>
      </c>
      <c r="AI32" s="75">
        <f>PXIL!L32</f>
        <v>0</v>
      </c>
      <c r="AJ32" s="75">
        <f>PXIL!R32</f>
        <v>0</v>
      </c>
      <c r="AK32" s="75">
        <f>RTM_IEX!L32</f>
        <v>2.9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2.1800000000000002</v>
      </c>
      <c r="I33">
        <f>Bawana_NG!R33</f>
        <v>5.5897705537084921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9.68</v>
      </c>
      <c r="AB33" s="117">
        <f>-STOA!R33</f>
        <v>0</v>
      </c>
      <c r="AC33">
        <f t="shared" si="0"/>
        <v>0.27710998087263478</v>
      </c>
      <c r="AD33">
        <f t="shared" si="1"/>
        <v>31.212660572835858</v>
      </c>
      <c r="AE33">
        <f>'IDT-1'!D33</f>
        <v>0</v>
      </c>
      <c r="AF33" s="26"/>
      <c r="AG33">
        <f t="shared" si="2"/>
        <v>31.212660572835858</v>
      </c>
      <c r="AI33" s="75">
        <f>PXIL!L33</f>
        <v>0</v>
      </c>
      <c r="AJ33" s="75">
        <f>PXIL!R33</f>
        <v>0</v>
      </c>
      <c r="AK33" s="75">
        <f>RTM_IEX!L33</f>
        <v>6.77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2.1800000000000002</v>
      </c>
      <c r="I34">
        <f>Bawana_NG!R34</f>
        <v>5.5897705537084921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9.68</v>
      </c>
      <c r="AB34" s="117">
        <f>-STOA!R34</f>
        <v>0</v>
      </c>
      <c r="AC34">
        <f t="shared" si="0"/>
        <v>0.28564598087263476</v>
      </c>
      <c r="AD34">
        <f t="shared" si="1"/>
        <v>32.174124572835858</v>
      </c>
      <c r="AE34">
        <f>'IDT-1'!D34</f>
        <v>0</v>
      </c>
      <c r="AF34" s="26"/>
      <c r="AG34">
        <f t="shared" si="2"/>
        <v>32.174124572835858</v>
      </c>
      <c r="AI34" s="75">
        <f>PXIL!L34</f>
        <v>0</v>
      </c>
      <c r="AJ34" s="75">
        <f>PXIL!R34</f>
        <v>0</v>
      </c>
      <c r="AK34" s="75">
        <f>RTM_IEX!L34</f>
        <v>7.74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2.06</v>
      </c>
      <c r="I35">
        <f>Bawana_NG!R35</f>
        <v>5.5897705537084921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9.68</v>
      </c>
      <c r="AB35" s="117">
        <f>-STOA!R35</f>
        <v>0</v>
      </c>
      <c r="AC35">
        <f t="shared" si="0"/>
        <v>0.29312598087263475</v>
      </c>
      <c r="AD35">
        <f t="shared" si="1"/>
        <v>33.016644572835851</v>
      </c>
      <c r="AE35">
        <f>'IDT-1'!D35</f>
        <v>0</v>
      </c>
      <c r="AF35" s="26"/>
      <c r="AG35">
        <f t="shared" si="2"/>
        <v>33.016644572835851</v>
      </c>
      <c r="AI35" s="75">
        <f>PXIL!L35</f>
        <v>0</v>
      </c>
      <c r="AJ35" s="75">
        <f>PXIL!R35</f>
        <v>0</v>
      </c>
      <c r="AK35" s="75">
        <f>RTM_IEX!L35</f>
        <v>8.7100000000000009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2.06</v>
      </c>
      <c r="I36">
        <f>Bawana_NG!R36</f>
        <v>5.5897705537084921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9.68</v>
      </c>
      <c r="AB36" s="117">
        <f>-STOA!R36</f>
        <v>0</v>
      </c>
      <c r="AC36">
        <f t="shared" si="0"/>
        <v>0.30157398087263476</v>
      </c>
      <c r="AD36">
        <f t="shared" si="1"/>
        <v>33.968196572835858</v>
      </c>
      <c r="AE36">
        <f>'IDT-1'!D36</f>
        <v>0</v>
      </c>
      <c r="AF36" s="26"/>
      <c r="AG36">
        <f t="shared" si="2"/>
        <v>33.968196572835858</v>
      </c>
      <c r="AI36" s="75">
        <f>PXIL!L36</f>
        <v>0</v>
      </c>
      <c r="AJ36" s="75">
        <f>PXIL!R36</f>
        <v>0</v>
      </c>
      <c r="AK36" s="75">
        <f>RTM_IEX!L36</f>
        <v>9.67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2.06</v>
      </c>
      <c r="I37">
        <f>Bawana_NG!R37</f>
        <v>5.5897705537084921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9.68</v>
      </c>
      <c r="AB37" s="117">
        <f>-STOA!R37</f>
        <v>0</v>
      </c>
      <c r="AC37">
        <f t="shared" si="0"/>
        <v>0.3782219808726347</v>
      </c>
      <c r="AD37">
        <f t="shared" si="1"/>
        <v>42.601548572835853</v>
      </c>
      <c r="AE37">
        <f>'IDT-1'!D37</f>
        <v>0</v>
      </c>
      <c r="AF37" s="26"/>
      <c r="AG37">
        <f t="shared" si="2"/>
        <v>42.601548572835853</v>
      </c>
      <c r="AI37" s="75">
        <f>PXIL!L37</f>
        <v>0</v>
      </c>
      <c r="AJ37" s="75">
        <f>PXIL!R37</f>
        <v>0</v>
      </c>
      <c r="AK37" s="75">
        <f>RTM_IEX!L37</f>
        <v>18.38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2.06</v>
      </c>
      <c r="I38">
        <f>Bawana_NG!R38</f>
        <v>5.5897705537084921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9.68</v>
      </c>
      <c r="AB38" s="117">
        <f>-STOA!R38</f>
        <v>0</v>
      </c>
      <c r="AC38">
        <f t="shared" si="0"/>
        <v>0.31864598087263474</v>
      </c>
      <c r="AD38">
        <f t="shared" si="1"/>
        <v>35.891124572835864</v>
      </c>
      <c r="AE38">
        <f>'IDT-1'!D38</f>
        <v>0</v>
      </c>
      <c r="AF38" s="26"/>
      <c r="AG38">
        <f t="shared" si="2"/>
        <v>35.891124572835864</v>
      </c>
      <c r="AI38" s="75">
        <f>PXIL!L38</f>
        <v>0</v>
      </c>
      <c r="AJ38" s="75">
        <f>PXIL!R38</f>
        <v>0</v>
      </c>
      <c r="AK38" s="75">
        <f>RTM_IEX!L38</f>
        <v>11.61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2.06</v>
      </c>
      <c r="I39">
        <f>Bawana_NG!R39</f>
        <v>5.5897705537084921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9.68</v>
      </c>
      <c r="AB39" s="117">
        <f>-STOA!R39</f>
        <v>0</v>
      </c>
      <c r="AC39">
        <f t="shared" si="0"/>
        <v>0.34416598087263472</v>
      </c>
      <c r="AD39">
        <f t="shared" si="1"/>
        <v>38.765604572835862</v>
      </c>
      <c r="AE39">
        <f>'IDT-1'!D39</f>
        <v>0</v>
      </c>
      <c r="AF39" s="26"/>
      <c r="AG39">
        <f t="shared" si="2"/>
        <v>38.765604572835862</v>
      </c>
      <c r="AI39" s="75">
        <f>PXIL!L39</f>
        <v>0</v>
      </c>
      <c r="AJ39" s="75">
        <f>PXIL!R39</f>
        <v>0</v>
      </c>
      <c r="AK39" s="75">
        <f>RTM_IEX!L39</f>
        <v>14.51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2.06</v>
      </c>
      <c r="I40">
        <f>Bawana_NG!R40</f>
        <v>5.5897705537084921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9.68</v>
      </c>
      <c r="AB40" s="117">
        <f>-STOA!R40</f>
        <v>0</v>
      </c>
      <c r="AC40">
        <f t="shared" si="0"/>
        <v>0.35270198087263471</v>
      </c>
      <c r="AD40">
        <f t="shared" si="1"/>
        <v>39.727068572835854</v>
      </c>
      <c r="AE40">
        <f>'IDT-1'!D40</f>
        <v>0</v>
      </c>
      <c r="AF40" s="26"/>
      <c r="AG40">
        <f t="shared" si="2"/>
        <v>39.727068572835854</v>
      </c>
      <c r="AI40" s="75">
        <f>PXIL!L40</f>
        <v>0</v>
      </c>
      <c r="AJ40" s="75">
        <f>PXIL!R40</f>
        <v>0</v>
      </c>
      <c r="AK40" s="75">
        <f>RTM_IEX!L40</f>
        <v>15.48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2.06</v>
      </c>
      <c r="I41">
        <f>Bawana_NG!R41</f>
        <v>5.5897705537084921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9.68</v>
      </c>
      <c r="AB41" s="117">
        <f>-STOA!R41</f>
        <v>0</v>
      </c>
      <c r="AC41">
        <f t="shared" si="0"/>
        <v>0.32454198087263475</v>
      </c>
      <c r="AD41">
        <f t="shared" si="1"/>
        <v>36.555228572835851</v>
      </c>
      <c r="AE41">
        <f>'IDT-1'!D41</f>
        <v>0</v>
      </c>
      <c r="AF41" s="26"/>
      <c r="AG41">
        <f t="shared" si="2"/>
        <v>36.555228572835851</v>
      </c>
      <c r="AI41" s="75">
        <f>PXIL!L41</f>
        <v>0</v>
      </c>
      <c r="AJ41" s="75">
        <f>PXIL!R41</f>
        <v>0</v>
      </c>
      <c r="AK41" s="75">
        <f>RTM_IEX!L41</f>
        <v>12.28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2.06</v>
      </c>
      <c r="I42">
        <f>Bawana_NG!R42</f>
        <v>5.5897705537084921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9.68</v>
      </c>
      <c r="AB42" s="117">
        <f>-STOA!R42</f>
        <v>0</v>
      </c>
      <c r="AC42">
        <f t="shared" si="0"/>
        <v>0.30702998087263472</v>
      </c>
      <c r="AD42">
        <f t="shared" si="1"/>
        <v>34.582740572835853</v>
      </c>
      <c r="AE42">
        <f>'IDT-1'!D42</f>
        <v>0</v>
      </c>
      <c r="AF42" s="26"/>
      <c r="AG42">
        <f t="shared" si="2"/>
        <v>34.582740572835853</v>
      </c>
      <c r="AI42" s="75">
        <f>PXIL!L42</f>
        <v>0</v>
      </c>
      <c r="AJ42" s="75">
        <f>PXIL!R42</f>
        <v>0</v>
      </c>
      <c r="AK42" s="75">
        <f>RTM_IEX!L42</f>
        <v>10.29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2.06</v>
      </c>
      <c r="I43">
        <f>Bawana_NG!R43</f>
        <v>5.49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0.39864000000000005</v>
      </c>
      <c r="AD43">
        <f t="shared" si="1"/>
        <v>44.901359999999997</v>
      </c>
      <c r="AE43">
        <f>'IDT-1'!D43</f>
        <v>0</v>
      </c>
      <c r="AF43" s="26"/>
      <c r="AG43">
        <f t="shared" si="2"/>
        <v>44.901359999999997</v>
      </c>
      <c r="AI43" s="75">
        <f>PXIL!L43</f>
        <v>0</v>
      </c>
      <c r="AJ43" s="75">
        <f>PXIL!R43</f>
        <v>0</v>
      </c>
      <c r="AK43" s="75">
        <f>RTM_IEX!L43</f>
        <v>26.61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2.06</v>
      </c>
      <c r="I44">
        <f>Bawana_NG!R44</f>
        <v>5.49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0.32621600000000006</v>
      </c>
      <c r="AD44">
        <f t="shared" si="1"/>
        <v>36.743783999999998</v>
      </c>
      <c r="AE44">
        <f>'IDT-1'!D44</f>
        <v>0</v>
      </c>
      <c r="AF44" s="26"/>
      <c r="AG44">
        <f t="shared" si="2"/>
        <v>36.743783999999998</v>
      </c>
      <c r="AI44" s="75">
        <f>PXIL!L44</f>
        <v>0</v>
      </c>
      <c r="AJ44" s="75">
        <f>PXIL!R44</f>
        <v>0</v>
      </c>
      <c r="AK44" s="75">
        <f>RTM_IEX!L44</f>
        <v>18.38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5.49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0.33369599999999999</v>
      </c>
      <c r="AD45">
        <f t="shared" si="1"/>
        <v>37.586303999999998</v>
      </c>
      <c r="AE45">
        <f>'IDT-1'!D45</f>
        <v>0</v>
      </c>
      <c r="AF45" s="26"/>
      <c r="AG45">
        <f t="shared" si="2"/>
        <v>37.586303999999998</v>
      </c>
      <c r="AI45" s="75">
        <f>PXIL!L45</f>
        <v>0</v>
      </c>
      <c r="AJ45" s="75">
        <f>PXIL!R45</f>
        <v>0</v>
      </c>
      <c r="AK45" s="75">
        <f>RTM_IEX!L45</f>
        <v>21.29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2.06</v>
      </c>
      <c r="I46">
        <f>Bawana_NG!R46</f>
        <v>5.49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0.35182400000000003</v>
      </c>
      <c r="AD46">
        <f t="shared" si="1"/>
        <v>39.628176000000003</v>
      </c>
      <c r="AE46">
        <f>'IDT-1'!D46</f>
        <v>0</v>
      </c>
      <c r="AF46" s="26"/>
      <c r="AG46">
        <f t="shared" si="2"/>
        <v>39.628176000000003</v>
      </c>
      <c r="AI46" s="75">
        <f>PXIL!L46</f>
        <v>0</v>
      </c>
      <c r="AJ46" s="75">
        <f>PXIL!R46</f>
        <v>0</v>
      </c>
      <c r="AK46" s="75">
        <f>RTM_IEX!L46</f>
        <v>21.29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2.06</v>
      </c>
      <c r="I47">
        <f>Bawana_NG!R47</f>
        <v>5.49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0.34936000000000006</v>
      </c>
      <c r="AD47">
        <f t="shared" si="1"/>
        <v>39.350640000000006</v>
      </c>
      <c r="AE47">
        <f>'IDT-1'!D47</f>
        <v>0</v>
      </c>
      <c r="AF47" s="26"/>
      <c r="AG47">
        <f t="shared" si="2"/>
        <v>39.350640000000006</v>
      </c>
      <c r="AI47" s="75">
        <f>PXIL!L47</f>
        <v>0</v>
      </c>
      <c r="AJ47" s="75">
        <f>PXIL!R47</f>
        <v>0</v>
      </c>
      <c r="AK47" s="75">
        <f>RTM_IEX!L47</f>
        <v>21.01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2.06</v>
      </c>
      <c r="I48">
        <f>Bawana_NG!R48</f>
        <v>5.49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0.27183200000000002</v>
      </c>
      <c r="AD48">
        <f t="shared" si="1"/>
        <v>30.618168000000001</v>
      </c>
      <c r="AE48">
        <f>'IDT-1'!D48</f>
        <v>0</v>
      </c>
      <c r="AF48" s="26"/>
      <c r="AG48">
        <f t="shared" si="2"/>
        <v>30.618168000000001</v>
      </c>
      <c r="AI48" s="75">
        <f>PXIL!L48</f>
        <v>0</v>
      </c>
      <c r="AJ48" s="75">
        <f>PXIL!R48</f>
        <v>0</v>
      </c>
      <c r="AK48" s="75">
        <f>RTM_IEX!L48</f>
        <v>12.2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2.06</v>
      </c>
      <c r="I49">
        <f>Bawana_NG!R49</f>
        <v>5.5902343520731144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0.39952206229824339</v>
      </c>
      <c r="AD49">
        <f t="shared" si="1"/>
        <v>45.000712289774867</v>
      </c>
      <c r="AE49">
        <f>'IDT-1'!D49</f>
        <v>0</v>
      </c>
      <c r="AF49" s="26"/>
      <c r="AG49">
        <f t="shared" si="2"/>
        <v>45.000712289774867</v>
      </c>
      <c r="AI49" s="75">
        <f>PXIL!L49</f>
        <v>0</v>
      </c>
      <c r="AJ49" s="75">
        <f>PXIL!R49</f>
        <v>0</v>
      </c>
      <c r="AK49" s="75">
        <f>RTM_IEX!L49</f>
        <v>26.61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5.5902343520731144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0.3260420622982434</v>
      </c>
      <c r="AD50">
        <f t="shared" si="1"/>
        <v>36.724192289774876</v>
      </c>
      <c r="AE50">
        <f>'IDT-1'!D50</f>
        <v>0</v>
      </c>
      <c r="AF50" s="26"/>
      <c r="AG50">
        <f t="shared" si="2"/>
        <v>36.724192289774876</v>
      </c>
      <c r="AI50" s="75">
        <f>PXIL!L50</f>
        <v>0</v>
      </c>
      <c r="AJ50" s="75">
        <f>PXIL!R50</f>
        <v>0</v>
      </c>
      <c r="AK50" s="75">
        <f>RTM_IEX!L50</f>
        <v>20.32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</v>
      </c>
      <c r="I51">
        <f>Bawana_NG!R51</f>
        <v>5.49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0.35525600000000002</v>
      </c>
      <c r="AD51">
        <f t="shared" si="1"/>
        <v>40.014744</v>
      </c>
      <c r="AE51">
        <f>'IDT-1'!D51</f>
        <v>0</v>
      </c>
      <c r="AF51" s="26"/>
      <c r="AG51">
        <f t="shared" si="2"/>
        <v>40.014744</v>
      </c>
      <c r="AI51" s="75">
        <f>PXIL!L51</f>
        <v>0</v>
      </c>
      <c r="AJ51" s="75">
        <f>PXIL!R51</f>
        <v>0</v>
      </c>
      <c r="AK51" s="75">
        <f>RTM_IEX!L51</f>
        <v>22.74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5.49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0.34645599999999999</v>
      </c>
      <c r="AD52">
        <f t="shared" si="1"/>
        <v>39.023543999999994</v>
      </c>
      <c r="AE52">
        <f>'IDT-1'!D52</f>
        <v>0</v>
      </c>
      <c r="AF52" s="26"/>
      <c r="AG52">
        <f t="shared" si="2"/>
        <v>39.023543999999994</v>
      </c>
      <c r="AI52" s="75">
        <f>PXIL!L52</f>
        <v>0</v>
      </c>
      <c r="AJ52" s="75">
        <f>PXIL!R52</f>
        <v>0</v>
      </c>
      <c r="AK52" s="75">
        <f>RTM_IEX!L52</f>
        <v>22.74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0.37092000000000003</v>
      </c>
      <c r="AD53">
        <f t="shared" si="1"/>
        <v>41.779080000000008</v>
      </c>
      <c r="AE53">
        <f>'IDT-1'!D53</f>
        <v>0</v>
      </c>
      <c r="AF53" s="26"/>
      <c r="AG53">
        <f t="shared" si="2"/>
        <v>41.779080000000008</v>
      </c>
      <c r="AI53" s="75">
        <f>PXIL!L53</f>
        <v>0</v>
      </c>
      <c r="AJ53" s="75">
        <f>PXIL!R53</f>
        <v>0</v>
      </c>
      <c r="AK53" s="75">
        <f>RTM_IEX!L53</f>
        <v>24.19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0.36660800000000004</v>
      </c>
      <c r="AD54">
        <f t="shared" si="1"/>
        <v>41.293391999999997</v>
      </c>
      <c r="AE54">
        <f>'IDT-1'!D54</f>
        <v>0</v>
      </c>
      <c r="AF54" s="26"/>
      <c r="AG54">
        <f t="shared" si="2"/>
        <v>41.293391999999997</v>
      </c>
      <c r="AI54" s="75">
        <f>PXIL!L54</f>
        <v>0</v>
      </c>
      <c r="AJ54" s="75">
        <f>PXIL!R54</f>
        <v>0</v>
      </c>
      <c r="AK54" s="75">
        <f>RTM_IEX!L54</f>
        <v>23.7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1.939353548817061</v>
      </c>
      <c r="I55">
        <f>Bawana_NG!R55</f>
        <v>5.7600000000000007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0.40162631122959014</v>
      </c>
      <c r="AD55">
        <f t="shared" si="1"/>
        <v>45.237727237587471</v>
      </c>
      <c r="AE55">
        <f>'IDT-1'!D55</f>
        <v>0</v>
      </c>
      <c r="AF55" s="26"/>
      <c r="AG55">
        <f t="shared" si="2"/>
        <v>45.237727237587471</v>
      </c>
      <c r="AI55" s="75">
        <f>PXIL!L55</f>
        <v>0</v>
      </c>
      <c r="AJ55" s="75">
        <f>PXIL!R55</f>
        <v>0</v>
      </c>
      <c r="AK55" s="75">
        <f>RTM_IEX!L55</f>
        <v>26.8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</v>
      </c>
      <c r="I56">
        <f>Bawana_NG!R56</f>
        <v>5.7600000000000007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0.34056000000000003</v>
      </c>
      <c r="AD56">
        <f t="shared" si="1"/>
        <v>38.359439999999999</v>
      </c>
      <c r="AE56">
        <f>'IDT-1'!D56</f>
        <v>0</v>
      </c>
      <c r="AF56" s="26"/>
      <c r="AG56">
        <f t="shared" si="2"/>
        <v>38.359439999999999</v>
      </c>
      <c r="AI56" s="75">
        <f>PXIL!L56</f>
        <v>0</v>
      </c>
      <c r="AJ56" s="75">
        <f>PXIL!R56</f>
        <v>0</v>
      </c>
      <c r="AK56" s="75">
        <f>RTM_IEX!L56</f>
        <v>20.8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</v>
      </c>
      <c r="I57">
        <f>Bawana_NG!R57</f>
        <v>5.7600000000000007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0.36440800000000007</v>
      </c>
      <c r="AD57">
        <f t="shared" si="1"/>
        <v>41.045592000000006</v>
      </c>
      <c r="AE57">
        <f>'IDT-1'!D57</f>
        <v>0</v>
      </c>
      <c r="AF57" s="26"/>
      <c r="AG57">
        <f t="shared" si="2"/>
        <v>41.045592000000006</v>
      </c>
      <c r="AI57" s="75">
        <f>PXIL!L57</f>
        <v>0</v>
      </c>
      <c r="AJ57" s="75">
        <f>PXIL!R57</f>
        <v>0</v>
      </c>
      <c r="AK57" s="75">
        <f>RTM_IEX!L57</f>
        <v>23.51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</v>
      </c>
      <c r="I58">
        <f>Bawana_NG!R58</f>
        <v>5.7600000000000007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0.36352800000000007</v>
      </c>
      <c r="AD58">
        <f t="shared" si="1"/>
        <v>40.946472</v>
      </c>
      <c r="AE58">
        <f>'IDT-1'!D58</f>
        <v>0</v>
      </c>
      <c r="AF58" s="26"/>
      <c r="AG58">
        <f t="shared" si="2"/>
        <v>40.946472</v>
      </c>
      <c r="AI58" s="75">
        <f>PXIL!L58</f>
        <v>0</v>
      </c>
      <c r="AJ58" s="75">
        <f>PXIL!R58</f>
        <v>0</v>
      </c>
      <c r="AK58" s="75">
        <f>RTM_IEX!L58</f>
        <v>23.41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1.91</v>
      </c>
      <c r="I59">
        <f>Bawana_NG!R59</f>
        <v>5.3999999999999995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0.16236</v>
      </c>
      <c r="AD59">
        <f t="shared" si="1"/>
        <v>18.28764</v>
      </c>
      <c r="AE59">
        <f>'IDT-1'!D59</f>
        <v>0</v>
      </c>
      <c r="AF59" s="26"/>
      <c r="AG59">
        <f t="shared" si="2"/>
        <v>18.28764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1.91</v>
      </c>
      <c r="I60">
        <f>Bawana_NG!R60</f>
        <v>5.3999999999999995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0.16236</v>
      </c>
      <c r="AD60">
        <f t="shared" si="1"/>
        <v>18.28764</v>
      </c>
      <c r="AE60">
        <f>'IDT-1'!D60</f>
        <v>0</v>
      </c>
      <c r="AF60" s="26"/>
      <c r="AG60">
        <f t="shared" si="2"/>
        <v>18.28764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5.3999999999999995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0.37602400000000002</v>
      </c>
      <c r="AD61">
        <f t="shared" si="1"/>
        <v>42.353976000000003</v>
      </c>
      <c r="AE61">
        <f>'IDT-1'!D61</f>
        <v>0</v>
      </c>
      <c r="AF61" s="26"/>
      <c r="AG61">
        <f t="shared" si="2"/>
        <v>42.353976000000003</v>
      </c>
      <c r="AI61" s="75">
        <f>PXIL!L61</f>
        <v>0</v>
      </c>
      <c r="AJ61" s="75">
        <f>PXIL!R61</f>
        <v>0</v>
      </c>
      <c r="AK61" s="75">
        <f>RTM_IEX!L61</f>
        <v>24.19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1.91</v>
      </c>
      <c r="I62">
        <f>Bawana_NG!R62</f>
        <v>5.3999999999999995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0.16236</v>
      </c>
      <c r="AD62">
        <f t="shared" si="1"/>
        <v>18.28764</v>
      </c>
      <c r="AE62">
        <f>'IDT-1'!D62</f>
        <v>0</v>
      </c>
      <c r="AF62" s="26"/>
      <c r="AG62">
        <f t="shared" si="2"/>
        <v>18.28764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1.91</v>
      </c>
      <c r="I63">
        <f>Bawana_NG!R63</f>
        <v>5.3999999999999995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0.16236</v>
      </c>
      <c r="AD63">
        <f t="shared" si="1"/>
        <v>18.28764</v>
      </c>
      <c r="AE63">
        <f>'IDT-1'!D63</f>
        <v>0</v>
      </c>
      <c r="AF63" s="26"/>
      <c r="AG63">
        <f t="shared" si="2"/>
        <v>18.28764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5.3999999999999995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0.14555200000000001</v>
      </c>
      <c r="AD64">
        <f t="shared" si="1"/>
        <v>16.394448000000001</v>
      </c>
      <c r="AE64">
        <f>'IDT-1'!D64</f>
        <v>0</v>
      </c>
      <c r="AF64" s="26"/>
      <c r="AG64">
        <f t="shared" si="2"/>
        <v>16.394448000000001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1.91</v>
      </c>
      <c r="I65">
        <f>Bawana_NG!R65</f>
        <v>5.3999999999999995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0.16236</v>
      </c>
      <c r="AD65">
        <f t="shared" si="1"/>
        <v>18.28764</v>
      </c>
      <c r="AE65">
        <f>'IDT-1'!D65</f>
        <v>0</v>
      </c>
      <c r="AF65" s="26"/>
      <c r="AG65">
        <f t="shared" si="2"/>
        <v>18.28764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1.91</v>
      </c>
      <c r="I66">
        <f>Bawana_NG!R66</f>
        <v>5.3999999999999995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0.16236</v>
      </c>
      <c r="AD66">
        <f t="shared" si="1"/>
        <v>18.28764</v>
      </c>
      <c r="AE66">
        <f>'IDT-1'!D66</f>
        <v>0</v>
      </c>
      <c r="AF66" s="26"/>
      <c r="AG66">
        <f t="shared" si="2"/>
        <v>18.28764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5.3999999999999995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0.37426399999999999</v>
      </c>
      <c r="AD67">
        <f t="shared" si="1"/>
        <v>42.155736000000005</v>
      </c>
      <c r="AE67">
        <f>'IDT-1'!D67</f>
        <v>0</v>
      </c>
      <c r="AF67" s="26"/>
      <c r="AG67">
        <f t="shared" si="2"/>
        <v>42.155736000000005</v>
      </c>
      <c r="AI67" s="75">
        <f>PXIL!L67</f>
        <v>0</v>
      </c>
      <c r="AJ67" s="75">
        <f>PXIL!R67</f>
        <v>0</v>
      </c>
      <c r="AK67" s="75">
        <f>RTM_IEX!L67</f>
        <v>23.99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1.91</v>
      </c>
      <c r="I68">
        <f>Bawana_NG!R68</f>
        <v>5.3999999999999995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0.16236</v>
      </c>
      <c r="AD68">
        <f t="shared" ref="AD68:AD98" si="4">SUM(B68:AB68,AI68:AR68)-AC68</f>
        <v>18.28764</v>
      </c>
      <c r="AE68">
        <f>'IDT-1'!D68</f>
        <v>0</v>
      </c>
      <c r="AF68" s="26"/>
      <c r="AG68">
        <f t="shared" ref="AG68:AG98" si="5">SUM(AD68:AF68)</f>
        <v>18.28764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5.3999999999999995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0.14555200000000001</v>
      </c>
      <c r="AD69">
        <f t="shared" si="4"/>
        <v>16.394448000000001</v>
      </c>
      <c r="AE69">
        <f>'IDT-1'!D69</f>
        <v>0</v>
      </c>
      <c r="AF69" s="26"/>
      <c r="AG69">
        <f t="shared" si="5"/>
        <v>16.394448000000001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1.91</v>
      </c>
      <c r="I70">
        <f>Bawana_NG!R70</f>
        <v>5.3999999999999995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0.16236</v>
      </c>
      <c r="AD70">
        <f t="shared" si="4"/>
        <v>18.28764</v>
      </c>
      <c r="AE70">
        <f>'IDT-1'!D70</f>
        <v>0</v>
      </c>
      <c r="AF70" s="26"/>
      <c r="AG70">
        <f t="shared" si="5"/>
        <v>18.28764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5.3999999999999995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0.14555200000000001</v>
      </c>
      <c r="AD71">
        <f t="shared" si="4"/>
        <v>16.394448000000001</v>
      </c>
      <c r="AE71">
        <f>'IDT-1'!D71</f>
        <v>0</v>
      </c>
      <c r="AF71" s="26"/>
      <c r="AG71">
        <f t="shared" si="5"/>
        <v>16.394448000000001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5.3999999999999995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0.14555200000000001</v>
      </c>
      <c r="AD72">
        <f t="shared" si="4"/>
        <v>16.394448000000001</v>
      </c>
      <c r="AE72">
        <f>'IDT-1'!D72</f>
        <v>0</v>
      </c>
      <c r="AF72" s="26"/>
      <c r="AG72">
        <f t="shared" si="5"/>
        <v>16.394448000000001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1.939353548817061</v>
      </c>
      <c r="I73">
        <f>Bawana_NG!R73</f>
        <v>5.3999999999999995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0.34565831122959018</v>
      </c>
      <c r="AD73">
        <f t="shared" si="4"/>
        <v>38.933695237587472</v>
      </c>
      <c r="AE73">
        <f>'IDT-1'!D73</f>
        <v>0</v>
      </c>
      <c r="AF73" s="26"/>
      <c r="AG73">
        <f t="shared" si="5"/>
        <v>38.933695237587472</v>
      </c>
      <c r="AI73" s="75">
        <f>PXIL!L73</f>
        <v>0</v>
      </c>
      <c r="AJ73" s="75">
        <f>PXIL!R73</f>
        <v>0</v>
      </c>
      <c r="AK73" s="75">
        <f>RTM_IEX!L73</f>
        <v>20.8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</v>
      </c>
      <c r="I74">
        <f>Bawana_NG!R74</f>
        <v>7.19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0.17010400000000003</v>
      </c>
      <c r="AD74">
        <f t="shared" si="4"/>
        <v>19.159896000000003</v>
      </c>
      <c r="AE74">
        <f>'IDT-1'!D74</f>
        <v>0</v>
      </c>
      <c r="AF74" s="26"/>
      <c r="AG74">
        <f t="shared" si="5"/>
        <v>19.159896000000003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</v>
      </c>
      <c r="I75">
        <f>Bawana_NG!R75</f>
        <v>7.19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0.17010400000000003</v>
      </c>
      <c r="AD75">
        <f t="shared" si="4"/>
        <v>19.159896000000003</v>
      </c>
      <c r="AE75">
        <f>'IDT-1'!D75</f>
        <v>0</v>
      </c>
      <c r="AF75" s="26"/>
      <c r="AG75">
        <f t="shared" si="5"/>
        <v>19.159896000000003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7.19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0.16130400000000003</v>
      </c>
      <c r="AD76">
        <f t="shared" si="4"/>
        <v>18.168696000000001</v>
      </c>
      <c r="AE76">
        <f>'IDT-1'!D76</f>
        <v>0</v>
      </c>
      <c r="AF76" s="26"/>
      <c r="AG76">
        <f t="shared" si="5"/>
        <v>18.168696000000001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7.19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0.16130400000000003</v>
      </c>
      <c r="AD77">
        <f t="shared" si="4"/>
        <v>18.168696000000001</v>
      </c>
      <c r="AE77">
        <f>'IDT-1'!D77</f>
        <v>0</v>
      </c>
      <c r="AF77" s="26"/>
      <c r="AG77">
        <f t="shared" si="5"/>
        <v>18.168696000000001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7.19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0.16130400000000003</v>
      </c>
      <c r="AD78">
        <f t="shared" si="4"/>
        <v>18.168696000000001</v>
      </c>
      <c r="AE78">
        <f>'IDT-1'!D78</f>
        <v>0</v>
      </c>
      <c r="AF78" s="26"/>
      <c r="AG78">
        <f t="shared" si="5"/>
        <v>18.168696000000001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4.9700000000000006</v>
      </c>
      <c r="I79">
        <f>Bawana_NG!R79</f>
        <v>7.19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0.21419200000000002</v>
      </c>
      <c r="AD79">
        <f t="shared" si="4"/>
        <v>24.125807999999999</v>
      </c>
      <c r="AE79">
        <f>'IDT-1'!D79</f>
        <v>0</v>
      </c>
      <c r="AF79" s="26"/>
      <c r="AG79">
        <f t="shared" si="5"/>
        <v>24.125807999999999</v>
      </c>
      <c r="AI79" s="75">
        <f>PXIL!L79</f>
        <v>0</v>
      </c>
      <c r="AJ79" s="75">
        <f>PXIL!R79</f>
        <v>0</v>
      </c>
      <c r="AK79" s="75">
        <f>RTM_IEX!L79</f>
        <v>1.04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7.19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0.16130400000000003</v>
      </c>
      <c r="AD80">
        <f t="shared" si="4"/>
        <v>18.168696000000001</v>
      </c>
      <c r="AE80">
        <f>'IDT-1'!D80</f>
        <v>0</v>
      </c>
      <c r="AF80" s="26"/>
      <c r="AG80">
        <f t="shared" si="5"/>
        <v>18.168696000000001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7.19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0.16130400000000003</v>
      </c>
      <c r="AD81">
        <f t="shared" si="4"/>
        <v>18.168696000000001</v>
      </c>
      <c r="AE81">
        <f>'IDT-1'!D81</f>
        <v>0</v>
      </c>
      <c r="AF81" s="26"/>
      <c r="AG81">
        <f t="shared" si="5"/>
        <v>18.168696000000001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7.19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0.16130400000000003</v>
      </c>
      <c r="AD82">
        <f t="shared" si="4"/>
        <v>18.168696000000001</v>
      </c>
      <c r="AE82">
        <f>'IDT-1'!D82</f>
        <v>0</v>
      </c>
      <c r="AF82" s="26"/>
      <c r="AG82">
        <f t="shared" si="5"/>
        <v>18.168696000000001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7.32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0.16244800000000001</v>
      </c>
      <c r="AD83">
        <f t="shared" si="4"/>
        <v>18.297552</v>
      </c>
      <c r="AE83">
        <f>'IDT-1'!D83</f>
        <v>0</v>
      </c>
      <c r="AF83" s="26"/>
      <c r="AG83">
        <f t="shared" si="5"/>
        <v>18.297552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7.32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0.16244800000000001</v>
      </c>
      <c r="AD84">
        <f t="shared" si="4"/>
        <v>18.297552</v>
      </c>
      <c r="AE84">
        <f>'IDT-1'!D84</f>
        <v>0</v>
      </c>
      <c r="AF84" s="26"/>
      <c r="AG84">
        <f t="shared" si="5"/>
        <v>18.297552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4.9700000000000006</v>
      </c>
      <c r="I85">
        <f>Bawana_NG!R85</f>
        <v>7.32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0.20618400000000003</v>
      </c>
      <c r="AD85">
        <f t="shared" si="4"/>
        <v>23.223816000000003</v>
      </c>
      <c r="AE85">
        <f>'IDT-1'!D85</f>
        <v>0</v>
      </c>
      <c r="AF85" s="26"/>
      <c r="AG85">
        <f t="shared" si="5"/>
        <v>23.223816000000003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5.49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0.146344</v>
      </c>
      <c r="AD86">
        <f t="shared" si="4"/>
        <v>16.483656</v>
      </c>
      <c r="AE86">
        <f>'IDT-1'!D86</f>
        <v>0</v>
      </c>
      <c r="AF86" s="26"/>
      <c r="AG86">
        <f t="shared" si="5"/>
        <v>16.483656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5.49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0.146344</v>
      </c>
      <c r="AD87">
        <f t="shared" si="4"/>
        <v>16.483656</v>
      </c>
      <c r="AE87">
        <f>'IDT-1'!D87</f>
        <v>0</v>
      </c>
      <c r="AF87" s="26"/>
      <c r="AG87">
        <f t="shared" si="5"/>
        <v>16.483656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5.49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0.146344</v>
      </c>
      <c r="AD88">
        <f t="shared" si="4"/>
        <v>16.483656</v>
      </c>
      <c r="AE88">
        <f>'IDT-1'!D88</f>
        <v>0</v>
      </c>
      <c r="AF88" s="26"/>
      <c r="AG88">
        <f t="shared" si="5"/>
        <v>16.483656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5.49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0.146344</v>
      </c>
      <c r="AD89">
        <f t="shared" si="4"/>
        <v>16.483656</v>
      </c>
      <c r="AE89">
        <f>'IDT-1'!D89</f>
        <v>0</v>
      </c>
      <c r="AF89" s="26"/>
      <c r="AG89">
        <f t="shared" si="5"/>
        <v>16.483656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5.49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0.146344</v>
      </c>
      <c r="AD90">
        <f t="shared" si="4"/>
        <v>16.483656</v>
      </c>
      <c r="AE90">
        <f>'IDT-1'!D90</f>
        <v>0</v>
      </c>
      <c r="AF90" s="26"/>
      <c r="AG90">
        <f t="shared" si="5"/>
        <v>16.483656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5.2784475154366355</v>
      </c>
      <c r="I91">
        <f>Bawana_NG!R91</f>
        <v>7.32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0.20889833813584241</v>
      </c>
      <c r="AD91">
        <f t="shared" si="4"/>
        <v>23.529549177300794</v>
      </c>
      <c r="AE91">
        <f>'IDT-1'!D91</f>
        <v>0</v>
      </c>
      <c r="AF91" s="26"/>
      <c r="AG91">
        <f t="shared" si="5"/>
        <v>23.529549177300794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0.146344</v>
      </c>
      <c r="AD92">
        <f t="shared" si="4"/>
        <v>16.483656</v>
      </c>
      <c r="AE92">
        <f>'IDT-1'!D92</f>
        <v>0</v>
      </c>
      <c r="AF92" s="26"/>
      <c r="AG92">
        <f t="shared" si="5"/>
        <v>16.483656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0.146344</v>
      </c>
      <c r="AD93">
        <f t="shared" si="4"/>
        <v>16.483656</v>
      </c>
      <c r="AE93">
        <f>'IDT-1'!D93</f>
        <v>0</v>
      </c>
      <c r="AF93" s="26"/>
      <c r="AG93">
        <f t="shared" si="5"/>
        <v>16.483656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0.146344</v>
      </c>
      <c r="AD94">
        <f t="shared" si="4"/>
        <v>16.483656</v>
      </c>
      <c r="AE94">
        <f>'IDT-1'!D94</f>
        <v>0</v>
      </c>
      <c r="AF94" s="26"/>
      <c r="AG94">
        <f t="shared" si="5"/>
        <v>16.483656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5.5897705537084921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0.14722198087263472</v>
      </c>
      <c r="AD95">
        <f t="shared" si="4"/>
        <v>16.582548572835854</v>
      </c>
      <c r="AE95">
        <f>'IDT-1'!D95</f>
        <v>0</v>
      </c>
      <c r="AF95" s="26"/>
      <c r="AG95">
        <f t="shared" si="5"/>
        <v>16.582548572835854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5.5897705537084921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0.14722198087263472</v>
      </c>
      <c r="AD96">
        <f t="shared" si="4"/>
        <v>16.582548572835854</v>
      </c>
      <c r="AE96">
        <f>'IDT-1'!D96</f>
        <v>0</v>
      </c>
      <c r="AF96" s="26"/>
      <c r="AG96">
        <f t="shared" si="5"/>
        <v>16.582548572835854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7.13</v>
      </c>
      <c r="I97">
        <f>Bawana_NG!R97</f>
        <v>7.4396950944633424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0.22624531683127741</v>
      </c>
      <c r="AD97">
        <f t="shared" si="4"/>
        <v>25.483449777632064</v>
      </c>
      <c r="AE97">
        <f>'IDT-1'!D97</f>
        <v>0</v>
      </c>
      <c r="AF97" s="26"/>
      <c r="AG97">
        <f t="shared" si="5"/>
        <v>25.483449777632064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5.5897705537084921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0.14722198087263472</v>
      </c>
      <c r="AD98">
        <f t="shared" si="4"/>
        <v>16.582548572835854</v>
      </c>
      <c r="AE98">
        <f>'IDT-1'!D98</f>
        <v>0</v>
      </c>
      <c r="AF98" s="26"/>
      <c r="AG98">
        <f t="shared" si="5"/>
        <v>16.582548572835854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3.6199190763792542E-2</v>
      </c>
      <c r="I99">
        <f t="shared" si="6"/>
        <v>0.13915326274089312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0.11031000000000009</v>
      </c>
      <c r="AB99" s="117">
        <f t="shared" si="6"/>
        <v>0</v>
      </c>
      <c r="AC99">
        <f t="shared" si="6"/>
        <v>5.4507635908412335E-3</v>
      </c>
      <c r="AD99">
        <f t="shared" si="6"/>
        <v>0.61395418991384465</v>
      </c>
      <c r="AE99">
        <f t="shared" ref="AE99:AR99" si="7">SUM(AE3:AE98)/4000</f>
        <v>0</v>
      </c>
      <c r="AG99">
        <f t="shared" si="7"/>
        <v>0.61395418991384465</v>
      </c>
      <c r="AI99">
        <f t="shared" si="7"/>
        <v>0</v>
      </c>
      <c r="AJ99">
        <f t="shared" si="7"/>
        <v>0</v>
      </c>
      <c r="AK99">
        <f t="shared" si="7"/>
        <v>0.1592625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t="s">
        <v>515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44803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44803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10.882053000000001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5.32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0.14257806640000001</v>
      </c>
      <c r="AD3">
        <f>SUM(B3:AB3,AI3:AR3)-AC3</f>
        <v>16.059474933600001</v>
      </c>
      <c r="AE3">
        <v>0</v>
      </c>
      <c r="AF3" s="26"/>
      <c r="AG3">
        <f>SUM(AD3:AF3)</f>
        <v>16.059474933600001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10.882053000000001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8.0299999999999994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0.16642606640000002</v>
      </c>
      <c r="AD4">
        <f t="shared" ref="AD4:AD67" si="1">SUM(B4:AB4,AI4:AR4)-AC4</f>
        <v>18.745626933600001</v>
      </c>
      <c r="AE4">
        <v>0</v>
      </c>
      <c r="AF4" s="26"/>
      <c r="AG4">
        <f t="shared" ref="AG4:AG67" si="2">SUM(AD4:AF4)</f>
        <v>18.745626933600001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10.882053000000001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0.12128206640000001</v>
      </c>
      <c r="AD5">
        <f t="shared" si="1"/>
        <v>13.660770933600002</v>
      </c>
      <c r="AE5">
        <v>0</v>
      </c>
      <c r="AF5" s="26"/>
      <c r="AG5">
        <f t="shared" si="2"/>
        <v>13.660770933600002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10.882053000000001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1.84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0.11195406640000001</v>
      </c>
      <c r="AD6">
        <f t="shared" si="1"/>
        <v>12.610098933600002</v>
      </c>
      <c r="AE6">
        <v>0</v>
      </c>
      <c r="AF6" s="26"/>
      <c r="AG6">
        <f t="shared" si="2"/>
        <v>12.610098933600002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10.882053000000001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1.84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0.11195406640000001</v>
      </c>
      <c r="AD7">
        <f t="shared" si="1"/>
        <v>12.610098933600002</v>
      </c>
      <c r="AE7">
        <v>0</v>
      </c>
      <c r="AF7" s="26"/>
      <c r="AG7">
        <f t="shared" si="2"/>
        <v>12.610098933600002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8.8326989999999999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7.77277512E-2</v>
      </c>
      <c r="AD8">
        <f t="shared" si="1"/>
        <v>8.7549712488000004</v>
      </c>
      <c r="AE8">
        <v>0</v>
      </c>
      <c r="AF8" s="26"/>
      <c r="AG8">
        <f t="shared" si="2"/>
        <v>8.7549712488000004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10.882053000000001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0.19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9.7434066400000005E-2</v>
      </c>
      <c r="AD9">
        <f t="shared" si="1"/>
        <v>10.9746189336</v>
      </c>
      <c r="AE9">
        <v>0</v>
      </c>
      <c r="AF9" s="26"/>
      <c r="AG9">
        <f t="shared" si="2"/>
        <v>10.9746189336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10.882053000000001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2.3199999999999998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0.11617806640000002</v>
      </c>
      <c r="AD10">
        <f t="shared" si="1"/>
        <v>13.085874933600001</v>
      </c>
      <c r="AE10">
        <v>0</v>
      </c>
      <c r="AF10" s="26"/>
      <c r="AG10">
        <f t="shared" si="2"/>
        <v>13.085874933600001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10.882053000000001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4.74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0.13747406640000001</v>
      </c>
      <c r="AD11">
        <f t="shared" si="1"/>
        <v>15.484578933600002</v>
      </c>
      <c r="AE11">
        <v>0</v>
      </c>
      <c r="AF11" s="26"/>
      <c r="AG11">
        <f t="shared" si="2"/>
        <v>15.484578933600002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10.882053000000001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0.10341806640000001</v>
      </c>
      <c r="AD12">
        <f t="shared" si="1"/>
        <v>11.6486349336</v>
      </c>
      <c r="AE12">
        <v>0</v>
      </c>
      <c r="AF12" s="26"/>
      <c r="AG12">
        <f t="shared" si="2"/>
        <v>11.6486349336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10.882053000000001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2.61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0.11873006640000001</v>
      </c>
      <c r="AD13">
        <f t="shared" si="1"/>
        <v>13.373322933600001</v>
      </c>
      <c r="AE13">
        <v>0</v>
      </c>
      <c r="AF13" s="26"/>
      <c r="AG13">
        <f t="shared" si="2"/>
        <v>13.373322933600001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10.882053000000001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4.6399999999999997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0.13659406639999999</v>
      </c>
      <c r="AD14">
        <f t="shared" si="1"/>
        <v>15.385458933599999</v>
      </c>
      <c r="AE14">
        <v>0</v>
      </c>
      <c r="AF14" s="26"/>
      <c r="AG14">
        <f t="shared" si="2"/>
        <v>15.385458933599999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10.882053000000001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9.5762066400000012E-2</v>
      </c>
      <c r="AD15">
        <f t="shared" si="1"/>
        <v>10.7862909336</v>
      </c>
      <c r="AE15">
        <v>0</v>
      </c>
      <c r="AF15" s="26"/>
      <c r="AG15">
        <f t="shared" si="2"/>
        <v>10.7862909336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10.882053000000001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4.55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0.1358020664</v>
      </c>
      <c r="AD16">
        <f t="shared" si="1"/>
        <v>15.2962509336</v>
      </c>
      <c r="AE16">
        <v>0</v>
      </c>
      <c r="AF16" s="26"/>
      <c r="AG16">
        <f t="shared" si="2"/>
        <v>15.2962509336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11.639412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5.03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0.14669082560000002</v>
      </c>
      <c r="AD17">
        <f t="shared" si="1"/>
        <v>16.522721174400001</v>
      </c>
      <c r="AE17">
        <v>0</v>
      </c>
      <c r="AF17" s="26"/>
      <c r="AG17">
        <f t="shared" si="2"/>
        <v>16.522721174400001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11.639412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11.22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0.20116282560000001</v>
      </c>
      <c r="AD18">
        <f t="shared" si="1"/>
        <v>22.658249174399998</v>
      </c>
      <c r="AE18">
        <v>0</v>
      </c>
      <c r="AF18" s="26"/>
      <c r="AG18">
        <f t="shared" si="2"/>
        <v>22.658249174399998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12.117744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6.68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0.16542014720000003</v>
      </c>
      <c r="AD19">
        <f t="shared" si="1"/>
        <v>18.632323852800003</v>
      </c>
      <c r="AE19">
        <v>0</v>
      </c>
      <c r="AF19" s="26"/>
      <c r="AG19">
        <f t="shared" si="2"/>
        <v>18.632323852800003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12.117744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8.7100000000000009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0.18328414720000002</v>
      </c>
      <c r="AD20">
        <f t="shared" si="1"/>
        <v>20.644459852800004</v>
      </c>
      <c r="AE20">
        <v>0</v>
      </c>
      <c r="AF20" s="26"/>
      <c r="AG20">
        <f t="shared" si="2"/>
        <v>20.644459852800004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12.914963999999999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7.93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0.18343568319999998</v>
      </c>
      <c r="AD21">
        <f t="shared" si="1"/>
        <v>20.661528316799998</v>
      </c>
      <c r="AE21">
        <v>0</v>
      </c>
      <c r="AF21" s="26"/>
      <c r="AG21">
        <f t="shared" si="2"/>
        <v>20.661528316799998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12.914963999999999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4.0599999999999996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0.1493796832</v>
      </c>
      <c r="AD22">
        <f t="shared" si="1"/>
        <v>16.825584316800001</v>
      </c>
      <c r="AE22">
        <v>0</v>
      </c>
      <c r="AF22" s="26"/>
      <c r="AG22">
        <f t="shared" si="2"/>
        <v>16.825584316800001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12.914963999999999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0.2302516832</v>
      </c>
      <c r="AD23">
        <f t="shared" si="1"/>
        <v>25.934712316799999</v>
      </c>
      <c r="AE23">
        <v>0</v>
      </c>
      <c r="AF23" s="26"/>
      <c r="AG23">
        <f t="shared" si="2"/>
        <v>25.934712316799999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12.914963999999999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12.67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0.2251476832</v>
      </c>
      <c r="AD24">
        <f t="shared" si="1"/>
        <v>25.3598163168</v>
      </c>
      <c r="AE24">
        <v>0</v>
      </c>
      <c r="AF24" s="26"/>
      <c r="AG24">
        <f t="shared" si="2"/>
        <v>25.3598163168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12.914963999999999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0.21925168319999999</v>
      </c>
      <c r="AD25">
        <f t="shared" si="1"/>
        <v>24.695712316799998</v>
      </c>
      <c r="AE25">
        <v>0</v>
      </c>
      <c r="AF25" s="26"/>
      <c r="AG25">
        <f t="shared" si="2"/>
        <v>24.695712316799998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12.914963999999999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10.26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0.2039396832</v>
      </c>
      <c r="AD26">
        <f t="shared" si="1"/>
        <v>22.971024316799998</v>
      </c>
      <c r="AE26">
        <v>0</v>
      </c>
      <c r="AF26" s="26"/>
      <c r="AG26">
        <f t="shared" si="2"/>
        <v>22.971024316799998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12.914963999999999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8.32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0.1868676832</v>
      </c>
      <c r="AD27">
        <f t="shared" si="1"/>
        <v>21.048096316799999</v>
      </c>
      <c r="AE27">
        <v>0</v>
      </c>
      <c r="AF27" s="26"/>
      <c r="AG27">
        <f t="shared" si="2"/>
        <v>21.048096316799999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12.914963999999999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10.93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0.20983568319999998</v>
      </c>
      <c r="AD28">
        <f t="shared" si="1"/>
        <v>23.635128316799996</v>
      </c>
      <c r="AE28">
        <v>0</v>
      </c>
      <c r="AF28" s="26"/>
      <c r="AG28">
        <f t="shared" si="2"/>
        <v>23.635128316799996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12.914963999999999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0.16301968320000002</v>
      </c>
      <c r="AD29">
        <f t="shared" si="1"/>
        <v>18.361944316799999</v>
      </c>
      <c r="AE29">
        <v>0</v>
      </c>
      <c r="AF29" s="26"/>
      <c r="AG29">
        <f t="shared" si="2"/>
        <v>18.361944316799999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12.914963999999999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0.2302516832</v>
      </c>
      <c r="AD30">
        <f t="shared" si="1"/>
        <v>25.934712316799999</v>
      </c>
      <c r="AE30">
        <v>0</v>
      </c>
      <c r="AF30" s="26"/>
      <c r="AG30">
        <f t="shared" si="2"/>
        <v>25.934712316799999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12.914963999999999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0.2276996832</v>
      </c>
      <c r="AD31">
        <f t="shared" si="1"/>
        <v>25.647264316799998</v>
      </c>
      <c r="AE31">
        <v>0</v>
      </c>
      <c r="AF31" s="26"/>
      <c r="AG31">
        <f t="shared" si="2"/>
        <v>25.647264316799998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12.914963999999999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0.2302516832</v>
      </c>
      <c r="AD32">
        <f t="shared" si="1"/>
        <v>25.934712316799999</v>
      </c>
      <c r="AE32">
        <v>0</v>
      </c>
      <c r="AF32" s="26"/>
      <c r="AG32">
        <f t="shared" si="2"/>
        <v>25.934712316799999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12.914963999999999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9.8699999999999992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0.20050768320000001</v>
      </c>
      <c r="AD33">
        <f t="shared" si="1"/>
        <v>22.584456316799997</v>
      </c>
      <c r="AE33">
        <v>0</v>
      </c>
      <c r="AF33" s="26"/>
      <c r="AG33">
        <f t="shared" si="2"/>
        <v>22.584456316799997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12.914963999999999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10.64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0.20728368319999999</v>
      </c>
      <c r="AD34">
        <f t="shared" si="1"/>
        <v>23.347680316799998</v>
      </c>
      <c r="AE34">
        <v>0</v>
      </c>
      <c r="AF34" s="26"/>
      <c r="AG34">
        <f t="shared" si="2"/>
        <v>23.347680316799998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12.914963999999999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10.64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0.20728368319999999</v>
      </c>
      <c r="AD35">
        <f t="shared" si="1"/>
        <v>23.347680316799998</v>
      </c>
      <c r="AE35">
        <v>0</v>
      </c>
      <c r="AF35" s="26"/>
      <c r="AG35">
        <f t="shared" si="2"/>
        <v>23.347680316799998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12.914963999999999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0.16645168319999998</v>
      </c>
      <c r="AD36">
        <f t="shared" si="1"/>
        <v>18.748512316799999</v>
      </c>
      <c r="AE36">
        <v>0</v>
      </c>
      <c r="AF36" s="26"/>
      <c r="AG36">
        <f t="shared" si="2"/>
        <v>18.748512316799999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12.914963999999999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0.2302516832</v>
      </c>
      <c r="AD37">
        <f t="shared" si="1"/>
        <v>25.934712316799999</v>
      </c>
      <c r="AE37">
        <v>0</v>
      </c>
      <c r="AF37" s="26"/>
      <c r="AG37">
        <f t="shared" si="2"/>
        <v>25.934712316799999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12.914963999999999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12.77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0.22602768320000002</v>
      </c>
      <c r="AD38">
        <f t="shared" si="1"/>
        <v>25.458936316799999</v>
      </c>
      <c r="AE38">
        <v>0</v>
      </c>
      <c r="AF38" s="26"/>
      <c r="AG38">
        <f t="shared" si="2"/>
        <v>25.458936316799999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12.914963999999999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0.2302516832</v>
      </c>
      <c r="AD39">
        <f t="shared" si="1"/>
        <v>25.934712316799999</v>
      </c>
      <c r="AE39">
        <v>0</v>
      </c>
      <c r="AF39" s="26"/>
      <c r="AG39">
        <f t="shared" si="2"/>
        <v>25.934712316799999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12.914963999999999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12.58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0.22435568320000002</v>
      </c>
      <c r="AD40">
        <f t="shared" si="1"/>
        <v>25.270608316800001</v>
      </c>
      <c r="AE40">
        <v>0</v>
      </c>
      <c r="AF40" s="26"/>
      <c r="AG40">
        <f t="shared" si="2"/>
        <v>25.270608316800001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12.914963999999999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12.77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0.22602768320000002</v>
      </c>
      <c r="AD41">
        <f t="shared" si="1"/>
        <v>25.458936316799999</v>
      </c>
      <c r="AE41">
        <v>0</v>
      </c>
      <c r="AF41" s="26"/>
      <c r="AG41">
        <f t="shared" si="2"/>
        <v>25.458936316799999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12.914963999999999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10.16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0.20305968320000004</v>
      </c>
      <c r="AD42">
        <f t="shared" si="1"/>
        <v>22.871904316800002</v>
      </c>
      <c r="AE42">
        <v>0</v>
      </c>
      <c r="AF42" s="26"/>
      <c r="AG42">
        <f t="shared" si="2"/>
        <v>22.871904316800002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10.884337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0.12306216560000001</v>
      </c>
      <c r="AD43">
        <f t="shared" si="1"/>
        <v>13.8612748344</v>
      </c>
      <c r="AE43">
        <v>0</v>
      </c>
      <c r="AF43" s="26"/>
      <c r="AG43">
        <f t="shared" si="2"/>
        <v>13.8612748344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10.884337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9.58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0.18008616560000001</v>
      </c>
      <c r="AD44">
        <f t="shared" si="1"/>
        <v>20.284250834400002</v>
      </c>
      <c r="AE44">
        <v>0</v>
      </c>
      <c r="AF44" s="26"/>
      <c r="AG44">
        <f t="shared" si="2"/>
        <v>20.284250834400002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10.884337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10.35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0.18686216560000002</v>
      </c>
      <c r="AD45">
        <f t="shared" si="1"/>
        <v>21.047474834399999</v>
      </c>
      <c r="AE45">
        <v>0</v>
      </c>
      <c r="AF45" s="26"/>
      <c r="AG45">
        <f t="shared" si="2"/>
        <v>21.047474834399999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10.884337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0.21238216560000003</v>
      </c>
      <c r="AD46">
        <f t="shared" si="1"/>
        <v>23.921954834400001</v>
      </c>
      <c r="AE46">
        <v>0</v>
      </c>
      <c r="AF46" s="26"/>
      <c r="AG46">
        <f t="shared" si="2"/>
        <v>23.921954834400001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10.884337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7.55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0.1622221656</v>
      </c>
      <c r="AD47">
        <f t="shared" si="1"/>
        <v>18.2721148344</v>
      </c>
      <c r="AE47">
        <v>0</v>
      </c>
      <c r="AF47" s="26"/>
      <c r="AG47">
        <f t="shared" si="2"/>
        <v>18.2721148344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10.884337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4.6399999999999997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0.1366141656</v>
      </c>
      <c r="AD48">
        <f t="shared" si="1"/>
        <v>15.3877228344</v>
      </c>
      <c r="AE48">
        <v>0</v>
      </c>
      <c r="AF48" s="26"/>
      <c r="AG48">
        <f t="shared" si="2"/>
        <v>15.3877228344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10.884337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7.84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0.16477416559999999</v>
      </c>
      <c r="AD49">
        <f t="shared" si="1"/>
        <v>18.559562834399998</v>
      </c>
      <c r="AE49">
        <v>0</v>
      </c>
      <c r="AF49" s="26"/>
      <c r="AG49">
        <f t="shared" si="2"/>
        <v>18.559562834399998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10.884337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3.19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0.12385416560000001</v>
      </c>
      <c r="AD50">
        <f t="shared" si="1"/>
        <v>13.950482834400001</v>
      </c>
      <c r="AE50">
        <v>0</v>
      </c>
      <c r="AF50" s="26"/>
      <c r="AG50">
        <f t="shared" si="2"/>
        <v>13.950482834400001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10.884337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11.42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0.19627816560000003</v>
      </c>
      <c r="AD51">
        <f t="shared" si="1"/>
        <v>22.108058834400001</v>
      </c>
      <c r="AE51">
        <v>0</v>
      </c>
      <c r="AF51" s="26"/>
      <c r="AG51">
        <f t="shared" si="2"/>
        <v>22.108058834400001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10.884337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7.74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0.1638941656</v>
      </c>
      <c r="AD52">
        <f t="shared" si="1"/>
        <v>18.460442834400002</v>
      </c>
      <c r="AE52">
        <v>0</v>
      </c>
      <c r="AF52" s="26"/>
      <c r="AG52">
        <f t="shared" si="2"/>
        <v>18.460442834400002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10.884337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0.21238216560000003</v>
      </c>
      <c r="AD53">
        <f t="shared" si="1"/>
        <v>23.921954834400001</v>
      </c>
      <c r="AE53">
        <v>0</v>
      </c>
      <c r="AF53" s="26"/>
      <c r="AG53">
        <f t="shared" si="2"/>
        <v>23.921954834400001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10.884337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0.20138216560000002</v>
      </c>
      <c r="AD54">
        <f t="shared" si="1"/>
        <v>22.682954834400004</v>
      </c>
      <c r="AE54">
        <v>0</v>
      </c>
      <c r="AF54" s="26"/>
      <c r="AG54">
        <f t="shared" si="2"/>
        <v>22.682954834400004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10.884337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10.93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0.19196616560000002</v>
      </c>
      <c r="AD55">
        <f t="shared" si="1"/>
        <v>21.622370834400002</v>
      </c>
      <c r="AE55">
        <v>0</v>
      </c>
      <c r="AF55" s="26"/>
      <c r="AG55">
        <f t="shared" si="2"/>
        <v>21.622370834400002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10.884337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10.44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0.18765416560000001</v>
      </c>
      <c r="AD56">
        <f t="shared" si="1"/>
        <v>21.136682834399998</v>
      </c>
      <c r="AE56">
        <v>0</v>
      </c>
      <c r="AF56" s="26"/>
      <c r="AG56">
        <f t="shared" si="2"/>
        <v>21.136682834399998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10.884337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1.74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0.11109416560000002</v>
      </c>
      <c r="AD57">
        <f t="shared" si="1"/>
        <v>12.5132428344</v>
      </c>
      <c r="AE57">
        <v>0</v>
      </c>
      <c r="AF57" s="26"/>
      <c r="AG57">
        <f t="shared" si="2"/>
        <v>12.5132428344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10.884337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8.32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0.16899816560000003</v>
      </c>
      <c r="AD58">
        <f t="shared" si="1"/>
        <v>19.035338834400001</v>
      </c>
      <c r="AE58">
        <v>0</v>
      </c>
      <c r="AF58" s="26"/>
      <c r="AG58">
        <f t="shared" si="2"/>
        <v>19.035338834400001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10.884337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6.68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0.15456616560000003</v>
      </c>
      <c r="AD59">
        <f t="shared" si="1"/>
        <v>17.409770834400003</v>
      </c>
      <c r="AE59">
        <v>0</v>
      </c>
      <c r="AF59" s="26"/>
      <c r="AG59">
        <f t="shared" si="2"/>
        <v>17.409770834400003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10.884337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13.06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0.21071016560000003</v>
      </c>
      <c r="AD60">
        <f t="shared" si="1"/>
        <v>23.733626834400003</v>
      </c>
      <c r="AE60">
        <v>0</v>
      </c>
      <c r="AF60" s="26"/>
      <c r="AG60">
        <f t="shared" si="2"/>
        <v>23.733626834400003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10.884337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11.13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0.19372616560000003</v>
      </c>
      <c r="AD61">
        <f t="shared" si="1"/>
        <v>21.8206108344</v>
      </c>
      <c r="AE61">
        <v>0</v>
      </c>
      <c r="AF61" s="26"/>
      <c r="AG61">
        <f t="shared" si="2"/>
        <v>21.8206108344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10.884337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9.2899999999999991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0.17753416560000002</v>
      </c>
      <c r="AD62">
        <f t="shared" si="1"/>
        <v>19.9968028344</v>
      </c>
      <c r="AE62">
        <v>0</v>
      </c>
      <c r="AF62" s="26"/>
      <c r="AG62">
        <f t="shared" si="2"/>
        <v>19.9968028344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10.884337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8.61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0.17155016560000003</v>
      </c>
      <c r="AD63">
        <f t="shared" si="1"/>
        <v>19.322786834400002</v>
      </c>
      <c r="AE63">
        <v>0</v>
      </c>
      <c r="AF63" s="26"/>
      <c r="AG63">
        <f t="shared" si="2"/>
        <v>19.322786834400002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10.884337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3.19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0.12385416560000001</v>
      </c>
      <c r="AD64">
        <f t="shared" si="1"/>
        <v>13.950482834400001</v>
      </c>
      <c r="AE64">
        <v>0</v>
      </c>
      <c r="AF64" s="26"/>
      <c r="AG64">
        <f t="shared" si="2"/>
        <v>13.950482834400001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10.884337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11.22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0.19451816560000001</v>
      </c>
      <c r="AD65">
        <f t="shared" si="1"/>
        <v>21.909818834399999</v>
      </c>
      <c r="AE65">
        <v>0</v>
      </c>
      <c r="AF65" s="26"/>
      <c r="AG65">
        <f t="shared" si="2"/>
        <v>21.909818834399999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10.884337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10.55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0.1886221656</v>
      </c>
      <c r="AD66">
        <f t="shared" si="1"/>
        <v>21.245714834399998</v>
      </c>
      <c r="AE66">
        <v>0</v>
      </c>
      <c r="AF66" s="26"/>
      <c r="AG66">
        <f t="shared" si="2"/>
        <v>21.245714834399998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10.884337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12.87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0.20903816560000002</v>
      </c>
      <c r="AD67">
        <f t="shared" si="1"/>
        <v>23.5452988344</v>
      </c>
      <c r="AE67">
        <v>0</v>
      </c>
      <c r="AF67" s="26"/>
      <c r="AG67">
        <f t="shared" si="2"/>
        <v>23.5452988344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10.884337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0.21238216560000003</v>
      </c>
      <c r="AD68">
        <f t="shared" ref="AD68:AD98" si="4">SUM(B68:AB68,AI68:AR68)-AC68</f>
        <v>23.921954834400001</v>
      </c>
      <c r="AE68">
        <v>0</v>
      </c>
      <c r="AF68" s="26"/>
      <c r="AG68">
        <f t="shared" ref="AG68:AG98" si="5">SUM(AD68:AF68)</f>
        <v>23.921954834400001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10.884337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11.71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0.19883016560000003</v>
      </c>
      <c r="AD69">
        <f t="shared" si="4"/>
        <v>22.395506834400003</v>
      </c>
      <c r="AE69">
        <v>0</v>
      </c>
      <c r="AF69" s="26"/>
      <c r="AG69">
        <f t="shared" si="5"/>
        <v>22.395506834400003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10.884337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10.93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0.19196616560000002</v>
      </c>
      <c r="AD70">
        <f t="shared" si="4"/>
        <v>21.622370834400002</v>
      </c>
      <c r="AE70">
        <v>0</v>
      </c>
      <c r="AF70" s="26"/>
      <c r="AG70">
        <f t="shared" si="5"/>
        <v>21.622370834400002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10.884337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7.35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0.16046216560000001</v>
      </c>
      <c r="AD71">
        <f t="shared" si="4"/>
        <v>18.073874834400002</v>
      </c>
      <c r="AE71">
        <v>0</v>
      </c>
      <c r="AF71" s="26"/>
      <c r="AG71">
        <f t="shared" si="5"/>
        <v>18.073874834400002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10.884337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0.21238216560000003</v>
      </c>
      <c r="AD72">
        <f t="shared" si="4"/>
        <v>23.921954834400001</v>
      </c>
      <c r="AE72">
        <v>0</v>
      </c>
      <c r="AF72" s="26"/>
      <c r="AG72">
        <f t="shared" si="5"/>
        <v>23.921954834400001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10.884337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10.83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0.19108616560000002</v>
      </c>
      <c r="AD73">
        <f t="shared" si="4"/>
        <v>21.523250834399999</v>
      </c>
      <c r="AE73">
        <v>0</v>
      </c>
      <c r="AF73" s="26"/>
      <c r="AG73">
        <f t="shared" si="5"/>
        <v>21.523250834399999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10.884337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0.21238216560000003</v>
      </c>
      <c r="AD74">
        <f t="shared" si="4"/>
        <v>23.921954834400001</v>
      </c>
      <c r="AE74">
        <v>0</v>
      </c>
      <c r="AF74" s="26"/>
      <c r="AG74">
        <f t="shared" si="5"/>
        <v>23.921954834400001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10.884337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11.03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0.19284616560000001</v>
      </c>
      <c r="AD75">
        <f t="shared" si="4"/>
        <v>21.721490834400001</v>
      </c>
      <c r="AE75">
        <v>0</v>
      </c>
      <c r="AF75" s="26"/>
      <c r="AG75">
        <f t="shared" si="5"/>
        <v>21.721490834400001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10.884337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9.58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0.18008616560000001</v>
      </c>
      <c r="AD76">
        <f t="shared" si="4"/>
        <v>20.284250834400002</v>
      </c>
      <c r="AE76">
        <v>0</v>
      </c>
      <c r="AF76" s="26"/>
      <c r="AG76">
        <f t="shared" si="5"/>
        <v>20.284250834400002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10.884337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6.05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0.14902216560000001</v>
      </c>
      <c r="AD77">
        <f t="shared" si="4"/>
        <v>16.785314834399998</v>
      </c>
      <c r="AE77">
        <v>0</v>
      </c>
      <c r="AF77" s="26"/>
      <c r="AG77">
        <f t="shared" si="5"/>
        <v>16.785314834399998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10.884337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0.59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0.10097416560000001</v>
      </c>
      <c r="AD78">
        <f t="shared" si="4"/>
        <v>11.3733628344</v>
      </c>
      <c r="AE78">
        <v>0</v>
      </c>
      <c r="AF78" s="26"/>
      <c r="AG78">
        <f t="shared" si="5"/>
        <v>11.3733628344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10.884337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0.12570216560000003</v>
      </c>
      <c r="AD79">
        <f t="shared" si="4"/>
        <v>14.158634834400001</v>
      </c>
      <c r="AE79">
        <v>0</v>
      </c>
      <c r="AF79" s="26"/>
      <c r="AG79">
        <f t="shared" si="5"/>
        <v>14.158634834400001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10.884337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3.91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0.13019016560000002</v>
      </c>
      <c r="AD80">
        <f t="shared" si="4"/>
        <v>14.6641468344</v>
      </c>
      <c r="AE80">
        <v>0</v>
      </c>
      <c r="AF80" s="26"/>
      <c r="AG80">
        <f t="shared" si="5"/>
        <v>14.6641468344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10.884337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4.97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0.13951816560000002</v>
      </c>
      <c r="AD81">
        <f t="shared" si="4"/>
        <v>15.714818834400001</v>
      </c>
      <c r="AE81">
        <v>0</v>
      </c>
      <c r="AF81" s="26"/>
      <c r="AG81">
        <f t="shared" si="5"/>
        <v>15.714818834400001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10.884337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5.18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0.14136616560000004</v>
      </c>
      <c r="AD82">
        <f t="shared" si="4"/>
        <v>15.922970834400001</v>
      </c>
      <c r="AE82">
        <v>0</v>
      </c>
      <c r="AF82" s="26"/>
      <c r="AG82">
        <f t="shared" si="5"/>
        <v>15.922970834400001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10.884337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0.14858216560000004</v>
      </c>
      <c r="AD83">
        <f t="shared" si="4"/>
        <v>16.735754834400002</v>
      </c>
      <c r="AE83">
        <v>0</v>
      </c>
      <c r="AF83" s="26"/>
      <c r="AG83">
        <f t="shared" si="5"/>
        <v>16.735754834400002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10.884337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5.94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0.14805416560000001</v>
      </c>
      <c r="AD84">
        <f t="shared" si="4"/>
        <v>16.676282834399998</v>
      </c>
      <c r="AE84">
        <v>0</v>
      </c>
      <c r="AF84" s="26"/>
      <c r="AG84">
        <f t="shared" si="5"/>
        <v>16.676282834399998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10.884337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0.11408616560000001</v>
      </c>
      <c r="AD85">
        <f t="shared" si="4"/>
        <v>12.850250834400001</v>
      </c>
      <c r="AE85">
        <v>0</v>
      </c>
      <c r="AF85" s="26"/>
      <c r="AG85">
        <f t="shared" si="5"/>
        <v>12.850250834400001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10.884337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5.81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0.1469101656</v>
      </c>
      <c r="AD86">
        <f t="shared" si="4"/>
        <v>16.5474268344</v>
      </c>
      <c r="AE86">
        <v>0</v>
      </c>
      <c r="AF86" s="26"/>
      <c r="AG86">
        <f t="shared" si="5"/>
        <v>16.5474268344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10.884337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6.63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0.15412616560000003</v>
      </c>
      <c r="AD87">
        <f t="shared" si="4"/>
        <v>17.3602108344</v>
      </c>
      <c r="AE87">
        <v>0</v>
      </c>
      <c r="AF87" s="26"/>
      <c r="AG87">
        <f t="shared" si="5"/>
        <v>17.3602108344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10.884337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7.64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0.16301416560000001</v>
      </c>
      <c r="AD88">
        <f t="shared" si="4"/>
        <v>18.361322834399999</v>
      </c>
      <c r="AE88">
        <v>0</v>
      </c>
      <c r="AF88" s="26"/>
      <c r="AG88">
        <f t="shared" si="5"/>
        <v>18.361322834399999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10.884337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6.06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0.14911016560000001</v>
      </c>
      <c r="AD89">
        <f t="shared" si="4"/>
        <v>16.795226834400001</v>
      </c>
      <c r="AE89">
        <v>0</v>
      </c>
      <c r="AF89" s="26"/>
      <c r="AG89">
        <f t="shared" si="5"/>
        <v>16.795226834400001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10.884337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5.03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0.14004616559999999</v>
      </c>
      <c r="AD90">
        <f t="shared" si="4"/>
        <v>15.7742908344</v>
      </c>
      <c r="AE90">
        <v>0</v>
      </c>
      <c r="AF90" s="26"/>
      <c r="AG90">
        <f t="shared" si="5"/>
        <v>15.7742908344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10.884337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5.41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0.14339016560000001</v>
      </c>
      <c r="AD91">
        <f t="shared" si="4"/>
        <v>16.150946834399999</v>
      </c>
      <c r="AE91">
        <v>0</v>
      </c>
      <c r="AF91" s="26"/>
      <c r="AG91">
        <f t="shared" si="5"/>
        <v>16.150946834399999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10.884337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2.16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0.11479016560000001</v>
      </c>
      <c r="AD92">
        <f t="shared" si="4"/>
        <v>12.9295468344</v>
      </c>
      <c r="AE92">
        <v>0</v>
      </c>
      <c r="AF92" s="26"/>
      <c r="AG92">
        <f t="shared" si="5"/>
        <v>12.9295468344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10.884337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6.06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0.14911016560000001</v>
      </c>
      <c r="AD93">
        <f t="shared" si="4"/>
        <v>16.795226834400001</v>
      </c>
      <c r="AE93">
        <v>0</v>
      </c>
      <c r="AF93" s="26"/>
      <c r="AG93">
        <f t="shared" si="5"/>
        <v>16.795226834400001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10.884337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7.91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0.1653901656</v>
      </c>
      <c r="AD94">
        <f t="shared" si="4"/>
        <v>18.628946834399997</v>
      </c>
      <c r="AE94">
        <v>0</v>
      </c>
      <c r="AF94" s="26"/>
      <c r="AG94">
        <f t="shared" si="5"/>
        <v>18.628946834399997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10.884337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9.3000000000000007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0.17762216559999999</v>
      </c>
      <c r="AD95">
        <f t="shared" si="4"/>
        <v>20.0067148344</v>
      </c>
      <c r="AE95">
        <v>0</v>
      </c>
      <c r="AF95" s="26"/>
      <c r="AG95">
        <f t="shared" si="5"/>
        <v>20.0067148344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10.884337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6.39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0.1520141656</v>
      </c>
      <c r="AD96">
        <f t="shared" si="4"/>
        <v>17.122322834399998</v>
      </c>
      <c r="AE96">
        <v>0</v>
      </c>
      <c r="AF96" s="26"/>
      <c r="AG96">
        <f t="shared" si="5"/>
        <v>17.122322834399998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10.884337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7.66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0.16319016559999999</v>
      </c>
      <c r="AD97">
        <f t="shared" si="4"/>
        <v>18.381146834399999</v>
      </c>
      <c r="AE97">
        <v>0</v>
      </c>
      <c r="AF97" s="26"/>
      <c r="AG97">
        <f t="shared" si="5"/>
        <v>18.381146834399999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10.884337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6.16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0.1499901656</v>
      </c>
      <c r="AD98">
        <f t="shared" si="4"/>
        <v>16.8943468344</v>
      </c>
      <c r="AE98">
        <v>0</v>
      </c>
      <c r="AF98" s="26"/>
      <c r="AG98">
        <f t="shared" si="5"/>
        <v>16.8943468344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0.27286644499999951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0.18784249999999991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4.0542387159999997E-3</v>
      </c>
      <c r="AD99">
        <f t="shared" si="6"/>
        <v>0.45665470628399984</v>
      </c>
      <c r="AE99">
        <f t="shared" ref="AE99:AR99" si="8">SUM(AE3:AE98)/4000</f>
        <v>0</v>
      </c>
      <c r="AG99">
        <f t="shared" si="8"/>
        <v>0.45665470628399984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44803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120</v>
      </c>
      <c r="C3" s="16">
        <f>'[1]30'!C5</f>
        <v>0</v>
      </c>
      <c r="D3" s="16">
        <f>'[1]30'!D5</f>
        <v>200</v>
      </c>
      <c r="E3" s="16">
        <f>'[1]30'!E5</f>
        <v>0</v>
      </c>
      <c r="F3" s="15">
        <f>SUM(B3:E3)</f>
        <v>320</v>
      </c>
      <c r="G3" s="15">
        <f>'[1]30'!H5</f>
        <v>120</v>
      </c>
      <c r="H3" s="16">
        <f>'[1]30'!I5</f>
        <v>0</v>
      </c>
      <c r="I3" s="16">
        <f>'[1]30'!J5</f>
        <v>36</v>
      </c>
      <c r="J3" s="16">
        <f>'[1]30'!K5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'[1]30'!B6</f>
        <v>120</v>
      </c>
      <c r="C4" s="16">
        <f>'[1]30'!C6</f>
        <v>0</v>
      </c>
      <c r="D4" s="16">
        <f>'[1]30'!D6</f>
        <v>200</v>
      </c>
      <c r="E4" s="16">
        <f>'[1]30'!E6</f>
        <v>0</v>
      </c>
      <c r="F4" s="15">
        <f>SUM(B4:E4)</f>
        <v>320</v>
      </c>
      <c r="G4" s="15">
        <f>'[1]30'!H6</f>
        <v>120</v>
      </c>
      <c r="H4" s="16">
        <f>'[1]30'!I6</f>
        <v>0</v>
      </c>
      <c r="I4" s="16">
        <f>'[1]30'!J6</f>
        <v>36</v>
      </c>
      <c r="J4" s="16">
        <f>'[1]30'!K6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'[1]30'!B7</f>
        <v>120</v>
      </c>
      <c r="C5" s="16">
        <f>'[1]30'!C7</f>
        <v>0</v>
      </c>
      <c r="D5" s="16">
        <f>'[1]30'!D7</f>
        <v>200</v>
      </c>
      <c r="E5" s="16">
        <f>'[1]30'!E7</f>
        <v>0</v>
      </c>
      <c r="F5" s="15">
        <f t="shared" ref="F5:F68" si="6">SUM(B5:E5)</f>
        <v>320</v>
      </c>
      <c r="G5" s="15">
        <f>'[1]30'!H7</f>
        <v>120</v>
      </c>
      <c r="H5" s="16">
        <f>'[1]30'!I7</f>
        <v>0</v>
      </c>
      <c r="I5" s="16">
        <f>'[1]30'!J7</f>
        <v>36</v>
      </c>
      <c r="J5" s="16">
        <f>'[1]30'!K7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'[1]30'!B8</f>
        <v>120</v>
      </c>
      <c r="C6" s="16">
        <f>'[1]30'!C8</f>
        <v>0</v>
      </c>
      <c r="D6" s="16">
        <f>'[1]30'!D8</f>
        <v>200</v>
      </c>
      <c r="E6" s="16">
        <f>'[1]30'!E8</f>
        <v>0</v>
      </c>
      <c r="F6" s="15">
        <f t="shared" si="6"/>
        <v>320</v>
      </c>
      <c r="G6" s="15">
        <f>'[1]30'!H8</f>
        <v>120</v>
      </c>
      <c r="H6" s="16">
        <f>'[1]30'!I8</f>
        <v>0</v>
      </c>
      <c r="I6" s="16">
        <f>'[1]30'!J8</f>
        <v>36</v>
      </c>
      <c r="J6" s="16">
        <f>'[1]30'!K8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'[1]30'!B9</f>
        <v>120</v>
      </c>
      <c r="C7" s="16">
        <f>'[1]30'!C9</f>
        <v>0</v>
      </c>
      <c r="D7" s="16">
        <f>'[1]30'!D9</f>
        <v>200</v>
      </c>
      <c r="E7" s="16">
        <f>'[1]30'!E9</f>
        <v>0</v>
      </c>
      <c r="F7" s="15">
        <f t="shared" si="6"/>
        <v>320</v>
      </c>
      <c r="G7" s="15">
        <f>'[1]30'!H9</f>
        <v>120</v>
      </c>
      <c r="H7" s="16">
        <f>'[1]30'!I9</f>
        <v>0</v>
      </c>
      <c r="I7" s="16">
        <f>'[1]30'!J9</f>
        <v>36</v>
      </c>
      <c r="J7" s="16">
        <f>'[1]30'!K9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'[1]30'!B10</f>
        <v>120</v>
      </c>
      <c r="C8" s="16">
        <f>'[1]30'!C10</f>
        <v>0</v>
      </c>
      <c r="D8" s="16">
        <f>'[1]30'!D10</f>
        <v>200</v>
      </c>
      <c r="E8" s="16">
        <f>'[1]30'!E10</f>
        <v>0</v>
      </c>
      <c r="F8" s="15">
        <f t="shared" si="6"/>
        <v>320</v>
      </c>
      <c r="G8" s="15">
        <f>'[1]30'!H10</f>
        <v>120</v>
      </c>
      <c r="H8" s="16">
        <f>'[1]30'!I10</f>
        <v>0</v>
      </c>
      <c r="I8" s="16">
        <f>'[1]30'!J10</f>
        <v>36</v>
      </c>
      <c r="J8" s="16">
        <f>'[1]30'!K10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'[1]30'!B11</f>
        <v>120</v>
      </c>
      <c r="C9" s="16">
        <f>'[1]30'!C11</f>
        <v>0</v>
      </c>
      <c r="D9" s="16">
        <f>'[1]30'!D11</f>
        <v>200</v>
      </c>
      <c r="E9" s="16">
        <f>'[1]30'!E11</f>
        <v>0</v>
      </c>
      <c r="F9" s="15">
        <f t="shared" si="6"/>
        <v>320</v>
      </c>
      <c r="G9" s="15">
        <f>'[1]30'!H11</f>
        <v>120</v>
      </c>
      <c r="H9" s="16">
        <f>'[1]30'!I11</f>
        <v>0</v>
      </c>
      <c r="I9" s="16">
        <f>'[1]30'!J11</f>
        <v>36</v>
      </c>
      <c r="J9" s="16">
        <f>'[1]30'!K11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'[1]30'!B12</f>
        <v>120</v>
      </c>
      <c r="C10" s="16">
        <f>'[1]30'!C12</f>
        <v>0</v>
      </c>
      <c r="D10" s="16">
        <f>'[1]30'!D12</f>
        <v>200</v>
      </c>
      <c r="E10" s="16">
        <f>'[1]30'!E12</f>
        <v>0</v>
      </c>
      <c r="F10" s="15">
        <f t="shared" si="6"/>
        <v>320</v>
      </c>
      <c r="G10" s="15">
        <f>'[1]30'!H12</f>
        <v>120</v>
      </c>
      <c r="H10" s="16">
        <f>'[1]30'!I12</f>
        <v>0</v>
      </c>
      <c r="I10" s="16">
        <f>'[1]30'!J12</f>
        <v>36</v>
      </c>
      <c r="J10" s="16">
        <f>'[1]30'!K12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'[1]30'!B13</f>
        <v>120</v>
      </c>
      <c r="C11" s="16">
        <f>'[1]30'!C13</f>
        <v>0</v>
      </c>
      <c r="D11" s="16">
        <f>'[1]30'!D13</f>
        <v>200</v>
      </c>
      <c r="E11" s="16">
        <f>'[1]30'!E13</f>
        <v>0</v>
      </c>
      <c r="F11" s="15">
        <f t="shared" si="6"/>
        <v>320</v>
      </c>
      <c r="G11" s="15">
        <f>'[1]30'!H13</f>
        <v>120</v>
      </c>
      <c r="H11" s="16">
        <f>'[1]30'!I13</f>
        <v>0</v>
      </c>
      <c r="I11" s="16">
        <f>'[1]30'!J13</f>
        <v>36</v>
      </c>
      <c r="J11" s="16">
        <f>'[1]30'!K13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'[1]30'!B14</f>
        <v>120</v>
      </c>
      <c r="C12" s="16">
        <f>'[1]30'!C14</f>
        <v>0</v>
      </c>
      <c r="D12" s="16">
        <f>'[1]30'!D14</f>
        <v>200</v>
      </c>
      <c r="E12" s="16">
        <f>'[1]30'!E14</f>
        <v>0</v>
      </c>
      <c r="F12" s="15">
        <f t="shared" si="6"/>
        <v>320</v>
      </c>
      <c r="G12" s="15">
        <f>'[1]30'!H14</f>
        <v>120</v>
      </c>
      <c r="H12" s="16">
        <f>'[1]30'!I14</f>
        <v>0</v>
      </c>
      <c r="I12" s="16">
        <f>'[1]30'!J14</f>
        <v>36</v>
      </c>
      <c r="J12" s="16">
        <f>'[1]30'!K14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'[1]30'!B15</f>
        <v>120</v>
      </c>
      <c r="C13" s="16">
        <f>'[1]30'!C15</f>
        <v>0</v>
      </c>
      <c r="D13" s="16">
        <f>'[1]30'!D15</f>
        <v>200</v>
      </c>
      <c r="E13" s="16">
        <f>'[1]30'!E15</f>
        <v>0</v>
      </c>
      <c r="F13" s="15">
        <f t="shared" si="6"/>
        <v>320</v>
      </c>
      <c r="G13" s="15">
        <f>'[1]30'!H15</f>
        <v>120</v>
      </c>
      <c r="H13" s="16">
        <f>'[1]30'!I15</f>
        <v>0</v>
      </c>
      <c r="I13" s="16">
        <f>'[1]30'!J15</f>
        <v>36</v>
      </c>
      <c r="J13" s="16">
        <f>'[1]30'!K15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'[1]30'!B16</f>
        <v>120</v>
      </c>
      <c r="C14" s="16">
        <f>'[1]30'!C16</f>
        <v>0</v>
      </c>
      <c r="D14" s="16">
        <f>'[1]30'!D16</f>
        <v>200</v>
      </c>
      <c r="E14" s="16">
        <f>'[1]30'!E16</f>
        <v>0</v>
      </c>
      <c r="F14" s="15">
        <f t="shared" si="6"/>
        <v>320</v>
      </c>
      <c r="G14" s="15">
        <f>'[1]30'!H16</f>
        <v>120</v>
      </c>
      <c r="H14" s="16">
        <f>'[1]30'!I16</f>
        <v>0</v>
      </c>
      <c r="I14" s="16">
        <f>'[1]30'!J16</f>
        <v>36</v>
      </c>
      <c r="J14" s="16">
        <f>'[1]30'!K16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'[1]30'!B17</f>
        <v>120</v>
      </c>
      <c r="C15" s="16">
        <f>'[1]30'!C17</f>
        <v>0</v>
      </c>
      <c r="D15" s="16">
        <f>'[1]30'!D17</f>
        <v>200</v>
      </c>
      <c r="E15" s="16">
        <f>'[1]30'!E17</f>
        <v>0</v>
      </c>
      <c r="F15" s="15">
        <f t="shared" si="6"/>
        <v>320</v>
      </c>
      <c r="G15" s="15">
        <f>'[1]30'!H17</f>
        <v>120</v>
      </c>
      <c r="H15" s="16">
        <f>'[1]30'!I17</f>
        <v>0</v>
      </c>
      <c r="I15" s="16">
        <f>'[1]30'!J17</f>
        <v>36</v>
      </c>
      <c r="J15" s="16">
        <f>'[1]30'!K17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'[1]30'!B18</f>
        <v>120</v>
      </c>
      <c r="C16" s="16">
        <f>'[1]30'!C18</f>
        <v>0</v>
      </c>
      <c r="D16" s="16">
        <f>'[1]30'!D18</f>
        <v>200</v>
      </c>
      <c r="E16" s="16">
        <f>'[1]30'!E18</f>
        <v>0</v>
      </c>
      <c r="F16" s="15">
        <f t="shared" si="6"/>
        <v>320</v>
      </c>
      <c r="G16" s="15">
        <f>'[1]30'!H18</f>
        <v>120</v>
      </c>
      <c r="H16" s="16">
        <f>'[1]30'!I18</f>
        <v>0</v>
      </c>
      <c r="I16" s="16">
        <f>'[1]30'!J18</f>
        <v>36</v>
      </c>
      <c r="J16" s="16">
        <f>'[1]30'!K18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'[1]30'!B19</f>
        <v>120</v>
      </c>
      <c r="C17" s="16">
        <f>'[1]30'!C19</f>
        <v>0</v>
      </c>
      <c r="D17" s="16">
        <f>'[1]30'!D19</f>
        <v>200</v>
      </c>
      <c r="E17" s="16">
        <f>'[1]30'!E19</f>
        <v>0</v>
      </c>
      <c r="F17" s="15">
        <f t="shared" si="6"/>
        <v>320</v>
      </c>
      <c r="G17" s="15">
        <f>'[1]30'!H19</f>
        <v>120</v>
      </c>
      <c r="H17" s="16">
        <f>'[1]30'!I19</f>
        <v>0</v>
      </c>
      <c r="I17" s="16">
        <f>'[1]30'!J19</f>
        <v>36</v>
      </c>
      <c r="J17" s="16">
        <f>'[1]30'!K19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'[1]30'!B20</f>
        <v>120</v>
      </c>
      <c r="C18" s="16">
        <f>'[1]30'!C20</f>
        <v>0</v>
      </c>
      <c r="D18" s="16">
        <f>'[1]30'!D20</f>
        <v>200</v>
      </c>
      <c r="E18" s="16">
        <f>'[1]30'!E20</f>
        <v>0</v>
      </c>
      <c r="F18" s="15">
        <f t="shared" si="6"/>
        <v>320</v>
      </c>
      <c r="G18" s="15">
        <f>'[1]30'!H20</f>
        <v>120</v>
      </c>
      <c r="H18" s="16">
        <f>'[1]30'!I20</f>
        <v>0</v>
      </c>
      <c r="I18" s="16">
        <f>'[1]30'!J20</f>
        <v>36</v>
      </c>
      <c r="J18" s="16">
        <f>'[1]30'!K20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'[1]30'!B21</f>
        <v>120</v>
      </c>
      <c r="C19" s="16">
        <f>'[1]30'!C21</f>
        <v>0</v>
      </c>
      <c r="D19" s="16">
        <f>'[1]30'!D21</f>
        <v>200</v>
      </c>
      <c r="E19" s="16">
        <f>'[1]30'!E21</f>
        <v>0</v>
      </c>
      <c r="F19" s="15">
        <f t="shared" si="6"/>
        <v>320</v>
      </c>
      <c r="G19" s="15">
        <f>'[1]30'!H21</f>
        <v>120</v>
      </c>
      <c r="H19" s="16">
        <f>'[1]30'!I21</f>
        <v>0</v>
      </c>
      <c r="I19" s="16">
        <f>'[1]30'!J21</f>
        <v>36</v>
      </c>
      <c r="J19" s="16">
        <f>'[1]30'!K21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'[1]30'!B22</f>
        <v>120</v>
      </c>
      <c r="C20" s="16">
        <f>'[1]30'!C22</f>
        <v>0</v>
      </c>
      <c r="D20" s="16">
        <f>'[1]30'!D22</f>
        <v>200</v>
      </c>
      <c r="E20" s="16">
        <f>'[1]30'!E22</f>
        <v>0</v>
      </c>
      <c r="F20" s="15">
        <f t="shared" si="6"/>
        <v>320</v>
      </c>
      <c r="G20" s="15">
        <f>'[1]30'!H22</f>
        <v>120</v>
      </c>
      <c r="H20" s="16">
        <f>'[1]30'!I22</f>
        <v>0</v>
      </c>
      <c r="I20" s="16">
        <f>'[1]30'!J22</f>
        <v>36</v>
      </c>
      <c r="J20" s="16">
        <f>'[1]30'!K22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'[1]30'!B23</f>
        <v>120</v>
      </c>
      <c r="C21" s="16">
        <f>'[1]30'!C23</f>
        <v>0</v>
      </c>
      <c r="D21" s="16">
        <f>'[1]30'!D23</f>
        <v>200</v>
      </c>
      <c r="E21" s="16">
        <f>'[1]30'!E23</f>
        <v>0</v>
      </c>
      <c r="F21" s="15">
        <f t="shared" si="6"/>
        <v>320</v>
      </c>
      <c r="G21" s="15">
        <f>'[1]30'!H23</f>
        <v>120</v>
      </c>
      <c r="H21" s="16">
        <f>'[1]30'!I23</f>
        <v>0</v>
      </c>
      <c r="I21" s="16">
        <f>'[1]30'!J23</f>
        <v>36</v>
      </c>
      <c r="J21" s="16">
        <f>'[1]30'!K23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'[1]30'!B24</f>
        <v>120</v>
      </c>
      <c r="C22" s="16">
        <f>'[1]30'!C24</f>
        <v>0</v>
      </c>
      <c r="D22" s="16">
        <f>'[1]30'!D24</f>
        <v>200</v>
      </c>
      <c r="E22" s="16">
        <f>'[1]30'!E24</f>
        <v>0</v>
      </c>
      <c r="F22" s="15">
        <f t="shared" si="6"/>
        <v>320</v>
      </c>
      <c r="G22" s="15">
        <f>'[1]30'!H24</f>
        <v>120</v>
      </c>
      <c r="H22" s="16">
        <f>'[1]30'!I24</f>
        <v>0</v>
      </c>
      <c r="I22" s="16">
        <f>'[1]30'!J24</f>
        <v>36</v>
      </c>
      <c r="J22" s="16">
        <f>'[1]30'!K24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'[1]30'!B25</f>
        <v>120</v>
      </c>
      <c r="C23" s="16">
        <f>'[1]30'!C25</f>
        <v>0</v>
      </c>
      <c r="D23" s="16">
        <f>'[1]30'!D25</f>
        <v>200</v>
      </c>
      <c r="E23" s="16">
        <f>'[1]30'!E25</f>
        <v>0</v>
      </c>
      <c r="F23" s="15">
        <f t="shared" si="6"/>
        <v>320</v>
      </c>
      <c r="G23" s="15">
        <f>'[1]30'!H25</f>
        <v>120</v>
      </c>
      <c r="H23" s="16">
        <f>'[1]30'!I25</f>
        <v>0</v>
      </c>
      <c r="I23" s="16">
        <f>'[1]30'!J25</f>
        <v>36</v>
      </c>
      <c r="J23" s="16">
        <f>'[1]30'!K25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'[1]30'!B26</f>
        <v>120</v>
      </c>
      <c r="C24" s="16">
        <f>'[1]30'!C26</f>
        <v>0</v>
      </c>
      <c r="D24" s="16">
        <f>'[1]30'!D26</f>
        <v>200</v>
      </c>
      <c r="E24" s="16">
        <f>'[1]30'!E26</f>
        <v>0</v>
      </c>
      <c r="F24" s="15">
        <f t="shared" si="6"/>
        <v>320</v>
      </c>
      <c r="G24" s="15">
        <f>'[1]30'!H26</f>
        <v>120</v>
      </c>
      <c r="H24" s="16">
        <f>'[1]30'!I26</f>
        <v>0</v>
      </c>
      <c r="I24" s="16">
        <f>'[1]30'!J26</f>
        <v>36</v>
      </c>
      <c r="J24" s="16">
        <f>'[1]30'!K26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'[1]30'!B27</f>
        <v>120</v>
      </c>
      <c r="C25" s="16">
        <f>'[1]30'!C27</f>
        <v>0</v>
      </c>
      <c r="D25" s="16">
        <f>'[1]30'!D27</f>
        <v>200</v>
      </c>
      <c r="E25" s="16">
        <f>'[1]30'!E27</f>
        <v>0</v>
      </c>
      <c r="F25" s="15">
        <f t="shared" si="6"/>
        <v>320</v>
      </c>
      <c r="G25" s="15">
        <f>'[1]30'!H27</f>
        <v>120</v>
      </c>
      <c r="H25" s="16">
        <f>'[1]30'!I27</f>
        <v>0</v>
      </c>
      <c r="I25" s="16">
        <f>'[1]30'!J27</f>
        <v>36</v>
      </c>
      <c r="J25" s="16">
        <f>'[1]30'!K27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'[1]30'!B28</f>
        <v>120</v>
      </c>
      <c r="C26" s="16">
        <f>'[1]30'!C28</f>
        <v>0</v>
      </c>
      <c r="D26" s="16">
        <f>'[1]30'!D28</f>
        <v>200</v>
      </c>
      <c r="E26" s="16">
        <f>'[1]30'!E28</f>
        <v>0</v>
      </c>
      <c r="F26" s="15">
        <f t="shared" si="6"/>
        <v>320</v>
      </c>
      <c r="G26" s="15">
        <f>'[1]30'!H28</f>
        <v>120</v>
      </c>
      <c r="H26" s="16">
        <f>'[1]30'!I28</f>
        <v>0</v>
      </c>
      <c r="I26" s="16">
        <f>'[1]30'!J28</f>
        <v>36</v>
      </c>
      <c r="J26" s="16">
        <f>'[1]30'!K28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'[1]30'!B29</f>
        <v>120</v>
      </c>
      <c r="C27" s="16">
        <f>'[1]30'!C29</f>
        <v>0</v>
      </c>
      <c r="D27" s="16">
        <f>'[1]30'!D29</f>
        <v>200</v>
      </c>
      <c r="E27" s="16">
        <f>'[1]30'!E29</f>
        <v>0</v>
      </c>
      <c r="F27" s="15">
        <f t="shared" si="6"/>
        <v>320</v>
      </c>
      <c r="G27" s="15">
        <f>'[1]30'!H29</f>
        <v>120</v>
      </c>
      <c r="H27" s="16">
        <f>'[1]30'!I29</f>
        <v>0</v>
      </c>
      <c r="I27" s="16">
        <f>'[1]30'!J29</f>
        <v>36</v>
      </c>
      <c r="J27" s="16">
        <f>'[1]30'!K29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'[1]30'!B30</f>
        <v>120</v>
      </c>
      <c r="C28" s="16">
        <f>'[1]30'!C30</f>
        <v>0</v>
      </c>
      <c r="D28" s="16">
        <f>'[1]30'!D30</f>
        <v>200</v>
      </c>
      <c r="E28" s="16">
        <f>'[1]30'!E30</f>
        <v>0</v>
      </c>
      <c r="F28" s="15">
        <f t="shared" si="6"/>
        <v>320</v>
      </c>
      <c r="G28" s="15">
        <f>'[1]30'!H30</f>
        <v>120</v>
      </c>
      <c r="H28" s="16">
        <f>'[1]30'!I30</f>
        <v>0</v>
      </c>
      <c r="I28" s="16">
        <f>'[1]30'!J30</f>
        <v>36</v>
      </c>
      <c r="J28" s="16">
        <f>'[1]30'!K30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'[1]30'!B31</f>
        <v>120</v>
      </c>
      <c r="C29" s="16">
        <f>'[1]30'!C31</f>
        <v>0</v>
      </c>
      <c r="D29" s="16">
        <f>'[1]30'!D31</f>
        <v>200</v>
      </c>
      <c r="E29" s="16">
        <f>'[1]30'!E31</f>
        <v>0</v>
      </c>
      <c r="F29" s="15">
        <f t="shared" si="6"/>
        <v>320</v>
      </c>
      <c r="G29" s="15">
        <f>'[1]30'!H31</f>
        <v>120</v>
      </c>
      <c r="H29" s="16">
        <f>'[1]30'!I31</f>
        <v>0</v>
      </c>
      <c r="I29" s="16">
        <f>'[1]30'!J31</f>
        <v>36</v>
      </c>
      <c r="J29" s="16">
        <f>'[1]30'!K31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'[1]30'!B32</f>
        <v>120</v>
      </c>
      <c r="C30" s="16">
        <f>'[1]30'!C32</f>
        <v>0</v>
      </c>
      <c r="D30" s="16">
        <f>'[1]30'!D32</f>
        <v>200</v>
      </c>
      <c r="E30" s="16">
        <f>'[1]30'!E32</f>
        <v>0</v>
      </c>
      <c r="F30" s="15">
        <f t="shared" si="6"/>
        <v>320</v>
      </c>
      <c r="G30" s="15">
        <f>'[1]30'!H32</f>
        <v>120</v>
      </c>
      <c r="H30" s="16">
        <f>'[1]30'!I32</f>
        <v>0</v>
      </c>
      <c r="I30" s="16">
        <f>'[1]30'!J32</f>
        <v>36</v>
      </c>
      <c r="J30" s="16">
        <f>'[1]30'!K32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'[1]30'!B33</f>
        <v>120</v>
      </c>
      <c r="C31" s="16">
        <f>'[1]30'!C33</f>
        <v>0</v>
      </c>
      <c r="D31" s="16">
        <f>'[1]30'!D33</f>
        <v>200</v>
      </c>
      <c r="E31" s="16">
        <f>'[1]30'!E33</f>
        <v>0</v>
      </c>
      <c r="F31" s="15">
        <f t="shared" si="6"/>
        <v>320</v>
      </c>
      <c r="G31" s="15">
        <f>'[1]30'!H33</f>
        <v>120</v>
      </c>
      <c r="H31" s="16">
        <f>'[1]30'!I33</f>
        <v>0</v>
      </c>
      <c r="I31" s="16">
        <f>'[1]30'!J33</f>
        <v>36</v>
      </c>
      <c r="J31" s="16">
        <f>'[1]30'!K33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'[1]30'!B34</f>
        <v>120</v>
      </c>
      <c r="C32" s="16">
        <f>'[1]30'!C34</f>
        <v>0</v>
      </c>
      <c r="D32" s="16">
        <f>'[1]30'!D34</f>
        <v>200</v>
      </c>
      <c r="E32" s="16">
        <f>'[1]30'!E34</f>
        <v>0</v>
      </c>
      <c r="F32" s="15">
        <f t="shared" si="6"/>
        <v>320</v>
      </c>
      <c r="G32" s="15">
        <f>'[1]30'!H34</f>
        <v>120</v>
      </c>
      <c r="H32" s="16">
        <f>'[1]30'!I34</f>
        <v>0</v>
      </c>
      <c r="I32" s="16">
        <f>'[1]30'!J34</f>
        <v>36</v>
      </c>
      <c r="J32" s="16">
        <f>'[1]30'!K34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'[1]30'!B35</f>
        <v>120</v>
      </c>
      <c r="C33" s="16">
        <f>'[1]30'!C35</f>
        <v>0</v>
      </c>
      <c r="D33" s="16">
        <f>'[1]30'!D35</f>
        <v>200</v>
      </c>
      <c r="E33" s="16">
        <f>'[1]30'!E35</f>
        <v>0</v>
      </c>
      <c r="F33" s="15">
        <f t="shared" si="6"/>
        <v>320</v>
      </c>
      <c r="G33" s="15">
        <f>'[1]30'!H35</f>
        <v>120</v>
      </c>
      <c r="H33" s="16">
        <f>'[1]30'!I35</f>
        <v>0</v>
      </c>
      <c r="I33" s="16">
        <f>'[1]30'!J35</f>
        <v>36</v>
      </c>
      <c r="J33" s="16">
        <f>'[1]30'!K35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'[1]30'!B36</f>
        <v>120</v>
      </c>
      <c r="C34" s="16">
        <f>'[1]30'!C36</f>
        <v>0</v>
      </c>
      <c r="D34" s="16">
        <f>'[1]30'!D36</f>
        <v>200</v>
      </c>
      <c r="E34" s="16">
        <f>'[1]30'!E36</f>
        <v>0</v>
      </c>
      <c r="F34" s="15">
        <f t="shared" si="6"/>
        <v>320</v>
      </c>
      <c r="G34" s="15">
        <f>'[1]30'!H36</f>
        <v>120</v>
      </c>
      <c r="H34" s="16">
        <f>'[1]30'!I36</f>
        <v>0</v>
      </c>
      <c r="I34" s="16">
        <f>'[1]30'!J36</f>
        <v>36</v>
      </c>
      <c r="J34" s="16">
        <f>'[1]30'!K36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'[1]30'!B37</f>
        <v>120</v>
      </c>
      <c r="C35" s="16">
        <f>'[1]30'!C37</f>
        <v>0</v>
      </c>
      <c r="D35" s="16">
        <f>'[1]30'!D37</f>
        <v>200</v>
      </c>
      <c r="E35" s="16">
        <f>'[1]30'!E37</f>
        <v>0</v>
      </c>
      <c r="F35" s="15">
        <f t="shared" si="6"/>
        <v>320</v>
      </c>
      <c r="G35" s="15">
        <f>'[1]30'!H37</f>
        <v>120</v>
      </c>
      <c r="H35" s="16">
        <f>'[1]30'!I37</f>
        <v>0</v>
      </c>
      <c r="I35" s="16">
        <f>'[1]30'!J37</f>
        <v>34</v>
      </c>
      <c r="J35" s="16">
        <f>'[1]30'!K37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'[1]30'!B38</f>
        <v>120</v>
      </c>
      <c r="C36" s="16">
        <f>'[1]30'!C38</f>
        <v>0</v>
      </c>
      <c r="D36" s="16">
        <f>'[1]30'!D38</f>
        <v>200</v>
      </c>
      <c r="E36" s="16">
        <f>'[1]30'!E38</f>
        <v>0</v>
      </c>
      <c r="F36" s="15">
        <f t="shared" si="6"/>
        <v>320</v>
      </c>
      <c r="G36" s="15">
        <f>'[1]30'!H38</f>
        <v>120</v>
      </c>
      <c r="H36" s="16">
        <f>'[1]30'!I38</f>
        <v>0</v>
      </c>
      <c r="I36" s="16">
        <f>'[1]30'!J38</f>
        <v>34</v>
      </c>
      <c r="J36" s="16">
        <f>'[1]30'!K38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'[1]30'!B39</f>
        <v>120</v>
      </c>
      <c r="C37" s="16">
        <f>'[1]30'!C39</f>
        <v>0</v>
      </c>
      <c r="D37" s="16">
        <f>'[1]30'!D39</f>
        <v>200</v>
      </c>
      <c r="E37" s="16">
        <f>'[1]30'!E39</f>
        <v>0</v>
      </c>
      <c r="F37" s="15">
        <f t="shared" si="6"/>
        <v>320</v>
      </c>
      <c r="G37" s="15">
        <f>'[1]30'!H39</f>
        <v>120</v>
      </c>
      <c r="H37" s="16">
        <f>'[1]30'!I39</f>
        <v>0</v>
      </c>
      <c r="I37" s="16">
        <f>'[1]30'!J39</f>
        <v>34</v>
      </c>
      <c r="J37" s="16">
        <f>'[1]30'!K39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'[1]30'!B40</f>
        <v>120</v>
      </c>
      <c r="C38" s="16">
        <f>'[1]30'!C40</f>
        <v>0</v>
      </c>
      <c r="D38" s="16">
        <f>'[1]30'!D40</f>
        <v>200</v>
      </c>
      <c r="E38" s="16">
        <f>'[1]30'!E40</f>
        <v>0</v>
      </c>
      <c r="F38" s="15">
        <f t="shared" si="6"/>
        <v>320</v>
      </c>
      <c r="G38" s="15">
        <f>'[1]30'!H40</f>
        <v>120</v>
      </c>
      <c r="H38" s="16">
        <f>'[1]30'!I40</f>
        <v>0</v>
      </c>
      <c r="I38" s="16">
        <f>'[1]30'!J40</f>
        <v>34</v>
      </c>
      <c r="J38" s="16">
        <f>'[1]30'!K40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'[1]30'!B41</f>
        <v>120</v>
      </c>
      <c r="C39" s="16">
        <f>'[1]30'!C41</f>
        <v>0</v>
      </c>
      <c r="D39" s="16">
        <f>'[1]30'!D41</f>
        <v>200</v>
      </c>
      <c r="E39" s="16">
        <f>'[1]30'!E41</f>
        <v>0</v>
      </c>
      <c r="F39" s="15">
        <f t="shared" si="6"/>
        <v>320</v>
      </c>
      <c r="G39" s="15">
        <f>'[1]30'!H41</f>
        <v>120</v>
      </c>
      <c r="H39" s="16">
        <f>'[1]30'!I41</f>
        <v>0</v>
      </c>
      <c r="I39" s="16">
        <f>'[1]30'!J41</f>
        <v>34</v>
      </c>
      <c r="J39" s="16">
        <f>'[1]30'!K41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'[1]30'!B42</f>
        <v>120</v>
      </c>
      <c r="C40" s="16">
        <f>'[1]30'!C42</f>
        <v>0</v>
      </c>
      <c r="D40" s="16">
        <f>'[1]30'!D42</f>
        <v>200</v>
      </c>
      <c r="E40" s="16">
        <f>'[1]30'!E42</f>
        <v>0</v>
      </c>
      <c r="F40" s="15">
        <f t="shared" si="6"/>
        <v>320</v>
      </c>
      <c r="G40" s="15">
        <f>'[1]30'!H42</f>
        <v>120</v>
      </c>
      <c r="H40" s="16">
        <f>'[1]30'!I42</f>
        <v>0</v>
      </c>
      <c r="I40" s="16">
        <f>'[1]30'!J42</f>
        <v>34</v>
      </c>
      <c r="J40" s="16">
        <f>'[1]30'!K42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'[1]30'!B43</f>
        <v>120</v>
      </c>
      <c r="C41" s="16">
        <f>'[1]30'!C43</f>
        <v>0</v>
      </c>
      <c r="D41" s="16">
        <f>'[1]30'!D43</f>
        <v>200</v>
      </c>
      <c r="E41" s="16">
        <f>'[1]30'!E43</f>
        <v>0</v>
      </c>
      <c r="F41" s="15">
        <f t="shared" si="6"/>
        <v>320</v>
      </c>
      <c r="G41" s="15">
        <f>'[1]30'!H43</f>
        <v>120</v>
      </c>
      <c r="H41" s="16">
        <f>'[1]30'!I43</f>
        <v>0</v>
      </c>
      <c r="I41" s="16">
        <f>'[1]30'!J43</f>
        <v>34</v>
      </c>
      <c r="J41" s="16">
        <f>'[1]30'!K43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'[1]30'!B44</f>
        <v>120</v>
      </c>
      <c r="C42" s="16">
        <f>'[1]30'!C44</f>
        <v>0</v>
      </c>
      <c r="D42" s="16">
        <f>'[1]30'!D44</f>
        <v>200</v>
      </c>
      <c r="E42" s="16">
        <f>'[1]30'!E44</f>
        <v>0</v>
      </c>
      <c r="F42" s="15">
        <f t="shared" si="6"/>
        <v>320</v>
      </c>
      <c r="G42" s="15">
        <f>'[1]30'!H44</f>
        <v>120</v>
      </c>
      <c r="H42" s="16">
        <f>'[1]30'!I44</f>
        <v>0</v>
      </c>
      <c r="I42" s="16">
        <f>'[1]30'!J44</f>
        <v>34</v>
      </c>
      <c r="J42" s="16">
        <f>'[1]30'!K44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'[1]30'!B45</f>
        <v>120</v>
      </c>
      <c r="C43" s="16">
        <f>'[1]30'!C45</f>
        <v>0</v>
      </c>
      <c r="D43" s="16">
        <f>'[1]30'!D45</f>
        <v>200</v>
      </c>
      <c r="E43" s="16">
        <f>'[1]30'!E45</f>
        <v>0</v>
      </c>
      <c r="F43" s="15">
        <f t="shared" si="6"/>
        <v>320</v>
      </c>
      <c r="G43" s="15">
        <f>'[1]30'!H45</f>
        <v>120</v>
      </c>
      <c r="H43" s="16">
        <f>'[1]30'!I45</f>
        <v>0</v>
      </c>
      <c r="I43" s="16">
        <f>'[1]30'!J45</f>
        <v>34</v>
      </c>
      <c r="J43" s="16">
        <f>'[1]30'!K45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'[1]30'!B46</f>
        <v>120</v>
      </c>
      <c r="C44" s="16">
        <f>'[1]30'!C46</f>
        <v>0</v>
      </c>
      <c r="D44" s="16">
        <f>'[1]30'!D46</f>
        <v>200</v>
      </c>
      <c r="E44" s="16">
        <f>'[1]30'!E46</f>
        <v>0</v>
      </c>
      <c r="F44" s="15">
        <f t="shared" si="6"/>
        <v>320</v>
      </c>
      <c r="G44" s="15">
        <f>'[1]30'!H46</f>
        <v>120</v>
      </c>
      <c r="H44" s="16">
        <f>'[1]30'!I46</f>
        <v>0</v>
      </c>
      <c r="I44" s="16">
        <f>'[1]30'!J46</f>
        <v>34</v>
      </c>
      <c r="J44" s="16">
        <f>'[1]30'!K46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'[1]30'!B47</f>
        <v>120</v>
      </c>
      <c r="C45" s="16">
        <f>'[1]30'!C47</f>
        <v>0</v>
      </c>
      <c r="D45" s="16">
        <f>'[1]30'!D47</f>
        <v>200</v>
      </c>
      <c r="E45" s="16">
        <f>'[1]30'!E47</f>
        <v>0</v>
      </c>
      <c r="F45" s="15">
        <f t="shared" si="6"/>
        <v>320</v>
      </c>
      <c r="G45" s="15">
        <f>'[1]30'!H47</f>
        <v>120</v>
      </c>
      <c r="H45" s="16">
        <f>'[1]30'!I47</f>
        <v>0</v>
      </c>
      <c r="I45" s="16">
        <f>'[1]30'!J47</f>
        <v>34</v>
      </c>
      <c r="J45" s="16">
        <f>'[1]30'!K47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'[1]30'!B48</f>
        <v>120</v>
      </c>
      <c r="C46" s="16">
        <f>'[1]30'!C48</f>
        <v>0</v>
      </c>
      <c r="D46" s="16">
        <f>'[1]30'!D48</f>
        <v>200</v>
      </c>
      <c r="E46" s="16">
        <f>'[1]30'!E48</f>
        <v>0</v>
      </c>
      <c r="F46" s="15">
        <f t="shared" si="6"/>
        <v>320</v>
      </c>
      <c r="G46" s="15">
        <f>'[1]30'!H48</f>
        <v>120</v>
      </c>
      <c r="H46" s="16">
        <f>'[1]30'!I48</f>
        <v>0</v>
      </c>
      <c r="I46" s="16">
        <f>'[1]30'!J48</f>
        <v>34</v>
      </c>
      <c r="J46" s="16">
        <f>'[1]30'!K48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'[1]30'!B49</f>
        <v>120</v>
      </c>
      <c r="C47" s="16">
        <f>'[1]30'!C49</f>
        <v>0</v>
      </c>
      <c r="D47" s="16">
        <f>'[1]30'!D49</f>
        <v>200</v>
      </c>
      <c r="E47" s="16">
        <f>'[1]30'!E49</f>
        <v>0</v>
      </c>
      <c r="F47" s="15">
        <f t="shared" si="6"/>
        <v>320</v>
      </c>
      <c r="G47" s="15">
        <f>'[1]30'!H49</f>
        <v>120</v>
      </c>
      <c r="H47" s="16">
        <f>'[1]30'!I49</f>
        <v>0</v>
      </c>
      <c r="I47" s="16">
        <f>'[1]30'!J49</f>
        <v>34</v>
      </c>
      <c r="J47" s="16">
        <f>'[1]30'!K49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'[1]30'!B50</f>
        <v>120</v>
      </c>
      <c r="C48" s="16">
        <f>'[1]30'!C50</f>
        <v>0</v>
      </c>
      <c r="D48" s="16">
        <f>'[1]30'!D50</f>
        <v>200</v>
      </c>
      <c r="E48" s="16">
        <f>'[1]30'!E50</f>
        <v>0</v>
      </c>
      <c r="F48" s="15">
        <f t="shared" si="6"/>
        <v>320</v>
      </c>
      <c r="G48" s="15">
        <f>'[1]30'!H50</f>
        <v>120</v>
      </c>
      <c r="H48" s="16">
        <f>'[1]30'!I50</f>
        <v>0</v>
      </c>
      <c r="I48" s="16">
        <f>'[1]30'!J50</f>
        <v>34</v>
      </c>
      <c r="J48" s="16">
        <f>'[1]30'!K50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'[1]30'!B51</f>
        <v>120</v>
      </c>
      <c r="C49" s="16">
        <f>'[1]30'!C51</f>
        <v>0</v>
      </c>
      <c r="D49" s="16">
        <f>'[1]30'!D51</f>
        <v>200</v>
      </c>
      <c r="E49" s="16">
        <f>'[1]30'!E51</f>
        <v>0</v>
      </c>
      <c r="F49" s="15">
        <f t="shared" si="6"/>
        <v>320</v>
      </c>
      <c r="G49" s="15">
        <f>'[1]30'!H51</f>
        <v>120</v>
      </c>
      <c r="H49" s="16">
        <f>'[1]30'!I51</f>
        <v>0</v>
      </c>
      <c r="I49" s="16">
        <f>'[1]30'!J51</f>
        <v>34</v>
      </c>
      <c r="J49" s="16">
        <f>'[1]30'!K51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'[1]30'!B52</f>
        <v>120</v>
      </c>
      <c r="C50" s="16">
        <f>'[1]30'!C52</f>
        <v>0</v>
      </c>
      <c r="D50" s="16">
        <f>'[1]30'!D52</f>
        <v>200</v>
      </c>
      <c r="E50" s="16">
        <f>'[1]30'!E52</f>
        <v>0</v>
      </c>
      <c r="F50" s="15">
        <f t="shared" si="6"/>
        <v>320</v>
      </c>
      <c r="G50" s="15">
        <f>'[1]30'!H52</f>
        <v>120</v>
      </c>
      <c r="H50" s="16">
        <f>'[1]30'!I52</f>
        <v>0</v>
      </c>
      <c r="I50" s="16">
        <f>'[1]30'!J52</f>
        <v>34</v>
      </c>
      <c r="J50" s="16">
        <f>'[1]30'!K52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'[1]30'!B53</f>
        <v>120</v>
      </c>
      <c r="C51" s="16">
        <f>'[1]30'!C53</f>
        <v>0</v>
      </c>
      <c r="D51" s="16">
        <f>'[1]30'!D53</f>
        <v>200</v>
      </c>
      <c r="E51" s="16">
        <f>'[1]30'!E53</f>
        <v>0</v>
      </c>
      <c r="F51" s="15">
        <f t="shared" si="6"/>
        <v>320</v>
      </c>
      <c r="G51" s="15">
        <f>'[1]30'!H53</f>
        <v>120</v>
      </c>
      <c r="H51" s="16">
        <f>'[1]30'!I53</f>
        <v>0</v>
      </c>
      <c r="I51" s="16">
        <f>'[1]30'!J53</f>
        <v>30</v>
      </c>
      <c r="J51" s="16">
        <f>'[1]30'!K53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'[1]30'!B54</f>
        <v>120</v>
      </c>
      <c r="C52" s="16">
        <f>'[1]30'!C54</f>
        <v>0</v>
      </c>
      <c r="D52" s="16">
        <f>'[1]30'!D54</f>
        <v>200</v>
      </c>
      <c r="E52" s="16">
        <f>'[1]30'!E54</f>
        <v>0</v>
      </c>
      <c r="F52" s="15">
        <f t="shared" si="6"/>
        <v>320</v>
      </c>
      <c r="G52" s="15">
        <f>'[1]30'!H54</f>
        <v>120</v>
      </c>
      <c r="H52" s="16">
        <f>'[1]30'!I54</f>
        <v>0</v>
      </c>
      <c r="I52" s="16">
        <f>'[1]30'!J54</f>
        <v>30</v>
      </c>
      <c r="J52" s="16">
        <f>'[1]30'!K54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'[1]30'!B55</f>
        <v>120</v>
      </c>
      <c r="C53" s="16">
        <f>'[1]30'!C55</f>
        <v>0</v>
      </c>
      <c r="D53" s="16">
        <f>'[1]30'!D55</f>
        <v>200</v>
      </c>
      <c r="E53" s="16">
        <f>'[1]30'!E55</f>
        <v>0</v>
      </c>
      <c r="F53" s="15">
        <f t="shared" si="6"/>
        <v>320</v>
      </c>
      <c r="G53" s="15">
        <f>'[1]30'!H55</f>
        <v>120</v>
      </c>
      <c r="H53" s="16">
        <f>'[1]30'!I55</f>
        <v>0</v>
      </c>
      <c r="I53" s="16">
        <f>'[1]30'!J55</f>
        <v>30</v>
      </c>
      <c r="J53" s="16">
        <f>'[1]30'!K55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'[1]30'!B56</f>
        <v>120</v>
      </c>
      <c r="C54" s="16">
        <f>'[1]30'!C56</f>
        <v>0</v>
      </c>
      <c r="D54" s="16">
        <f>'[1]30'!D56</f>
        <v>200</v>
      </c>
      <c r="E54" s="16">
        <f>'[1]30'!E56</f>
        <v>0</v>
      </c>
      <c r="F54" s="15">
        <f t="shared" si="6"/>
        <v>320</v>
      </c>
      <c r="G54" s="15">
        <f>'[1]30'!H56</f>
        <v>120</v>
      </c>
      <c r="H54" s="16">
        <f>'[1]30'!I56</f>
        <v>0</v>
      </c>
      <c r="I54" s="16">
        <f>'[1]30'!J56</f>
        <v>30</v>
      </c>
      <c r="J54" s="16">
        <f>'[1]30'!K56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'[1]30'!B57</f>
        <v>120</v>
      </c>
      <c r="C55" s="16">
        <f>'[1]30'!C57</f>
        <v>0</v>
      </c>
      <c r="D55" s="16">
        <f>'[1]30'!D57</f>
        <v>200</v>
      </c>
      <c r="E55" s="16">
        <f>'[1]30'!E57</f>
        <v>0</v>
      </c>
      <c r="F55" s="15">
        <f t="shared" si="6"/>
        <v>320</v>
      </c>
      <c r="G55" s="15">
        <f>'[1]30'!H57</f>
        <v>120</v>
      </c>
      <c r="H55" s="16">
        <f>'[1]30'!I57</f>
        <v>0</v>
      </c>
      <c r="I55" s="16">
        <f>'[1]30'!J57</f>
        <v>30</v>
      </c>
      <c r="J55" s="16">
        <f>'[1]30'!K57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'[1]30'!B58</f>
        <v>120</v>
      </c>
      <c r="C56" s="16">
        <f>'[1]30'!C58</f>
        <v>0</v>
      </c>
      <c r="D56" s="16">
        <f>'[1]30'!D58</f>
        <v>200</v>
      </c>
      <c r="E56" s="16">
        <f>'[1]30'!E58</f>
        <v>0</v>
      </c>
      <c r="F56" s="15">
        <f t="shared" si="6"/>
        <v>320</v>
      </c>
      <c r="G56" s="15">
        <f>'[1]30'!H58</f>
        <v>120</v>
      </c>
      <c r="H56" s="16">
        <f>'[1]30'!I58</f>
        <v>0</v>
      </c>
      <c r="I56" s="16">
        <f>'[1]30'!J58</f>
        <v>30</v>
      </c>
      <c r="J56" s="16">
        <f>'[1]30'!K58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'[1]30'!B59</f>
        <v>120</v>
      </c>
      <c r="C57" s="16">
        <f>'[1]30'!C59</f>
        <v>0</v>
      </c>
      <c r="D57" s="16">
        <f>'[1]30'!D59</f>
        <v>200</v>
      </c>
      <c r="E57" s="16">
        <f>'[1]30'!E59</f>
        <v>0</v>
      </c>
      <c r="F57" s="15">
        <f t="shared" si="6"/>
        <v>320</v>
      </c>
      <c r="G57" s="15">
        <f>'[1]30'!H59</f>
        <v>120</v>
      </c>
      <c r="H57" s="16">
        <f>'[1]30'!I59</f>
        <v>0</v>
      </c>
      <c r="I57" s="16">
        <f>'[1]30'!J59</f>
        <v>30</v>
      </c>
      <c r="J57" s="16">
        <f>'[1]30'!K59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'[1]30'!B60</f>
        <v>120</v>
      </c>
      <c r="C58" s="16">
        <f>'[1]30'!C60</f>
        <v>0</v>
      </c>
      <c r="D58" s="16">
        <f>'[1]30'!D60</f>
        <v>200</v>
      </c>
      <c r="E58" s="16">
        <f>'[1]30'!E60</f>
        <v>0</v>
      </c>
      <c r="F58" s="15">
        <f t="shared" si="6"/>
        <v>320</v>
      </c>
      <c r="G58" s="15">
        <f>'[1]30'!H60</f>
        <v>120</v>
      </c>
      <c r="H58" s="16">
        <f>'[1]30'!I60</f>
        <v>0</v>
      </c>
      <c r="I58" s="16">
        <f>'[1]30'!J60</f>
        <v>30</v>
      </c>
      <c r="J58" s="16">
        <f>'[1]30'!K60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'[1]30'!B61</f>
        <v>120</v>
      </c>
      <c r="C59" s="16">
        <f>'[1]30'!C61</f>
        <v>0</v>
      </c>
      <c r="D59" s="16">
        <f>'[1]30'!D61</f>
        <v>200</v>
      </c>
      <c r="E59" s="16">
        <f>'[1]30'!E61</f>
        <v>0</v>
      </c>
      <c r="F59" s="15">
        <f t="shared" si="6"/>
        <v>320</v>
      </c>
      <c r="G59" s="15">
        <f>'[1]30'!H61</f>
        <v>120</v>
      </c>
      <c r="H59" s="16">
        <f>'[1]30'!I61</f>
        <v>0</v>
      </c>
      <c r="I59" s="16">
        <f>'[1]30'!J61</f>
        <v>32</v>
      </c>
      <c r="J59" s="16">
        <f>'[1]30'!K61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'[1]30'!B62</f>
        <v>120</v>
      </c>
      <c r="C60" s="16">
        <f>'[1]30'!C62</f>
        <v>0</v>
      </c>
      <c r="D60" s="16">
        <f>'[1]30'!D62</f>
        <v>200</v>
      </c>
      <c r="E60" s="16">
        <f>'[1]30'!E62</f>
        <v>0</v>
      </c>
      <c r="F60" s="15">
        <f t="shared" si="6"/>
        <v>320</v>
      </c>
      <c r="G60" s="15">
        <f>'[1]30'!H62</f>
        <v>120</v>
      </c>
      <c r="H60" s="16">
        <f>'[1]30'!I62</f>
        <v>0</v>
      </c>
      <c r="I60" s="16">
        <f>'[1]30'!J62</f>
        <v>32</v>
      </c>
      <c r="J60" s="16">
        <f>'[1]30'!K62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'[1]30'!B63</f>
        <v>120</v>
      </c>
      <c r="C61" s="16">
        <f>'[1]30'!C63</f>
        <v>0</v>
      </c>
      <c r="D61" s="16">
        <f>'[1]30'!D63</f>
        <v>200</v>
      </c>
      <c r="E61" s="16">
        <f>'[1]30'!E63</f>
        <v>0</v>
      </c>
      <c r="F61" s="15">
        <f t="shared" si="6"/>
        <v>320</v>
      </c>
      <c r="G61" s="15">
        <f>'[1]30'!H63</f>
        <v>120</v>
      </c>
      <c r="H61" s="16">
        <f>'[1]30'!I63</f>
        <v>0</v>
      </c>
      <c r="I61" s="16">
        <f>'[1]30'!J63</f>
        <v>32</v>
      </c>
      <c r="J61" s="16">
        <f>'[1]30'!K63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'[1]30'!B64</f>
        <v>120</v>
      </c>
      <c r="C62" s="16">
        <f>'[1]30'!C64</f>
        <v>0</v>
      </c>
      <c r="D62" s="16">
        <f>'[1]30'!D64</f>
        <v>200</v>
      </c>
      <c r="E62" s="16">
        <f>'[1]30'!E64</f>
        <v>0</v>
      </c>
      <c r="F62" s="15">
        <f t="shared" si="6"/>
        <v>320</v>
      </c>
      <c r="G62" s="15">
        <f>'[1]30'!H64</f>
        <v>120</v>
      </c>
      <c r="H62" s="16">
        <f>'[1]30'!I64</f>
        <v>0</v>
      </c>
      <c r="I62" s="16">
        <f>'[1]30'!J64</f>
        <v>32</v>
      </c>
      <c r="J62" s="16">
        <f>'[1]30'!K64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'[1]30'!B65</f>
        <v>120</v>
      </c>
      <c r="C63" s="16">
        <f>'[1]30'!C65</f>
        <v>0</v>
      </c>
      <c r="D63" s="16">
        <f>'[1]30'!D65</f>
        <v>200</v>
      </c>
      <c r="E63" s="16">
        <f>'[1]30'!E65</f>
        <v>0</v>
      </c>
      <c r="F63" s="15">
        <f t="shared" si="6"/>
        <v>320</v>
      </c>
      <c r="G63" s="15">
        <f>'[1]30'!H65</f>
        <v>120</v>
      </c>
      <c r="H63" s="16">
        <f>'[1]30'!I65</f>
        <v>0</v>
      </c>
      <c r="I63" s="16">
        <f>'[1]30'!J65</f>
        <v>32</v>
      </c>
      <c r="J63" s="16">
        <f>'[1]30'!K65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'[1]30'!B66</f>
        <v>120</v>
      </c>
      <c r="C64" s="16">
        <f>'[1]30'!C66</f>
        <v>0</v>
      </c>
      <c r="D64" s="16">
        <f>'[1]30'!D66</f>
        <v>200</v>
      </c>
      <c r="E64" s="16">
        <f>'[1]30'!E66</f>
        <v>0</v>
      </c>
      <c r="F64" s="15">
        <f t="shared" si="6"/>
        <v>320</v>
      </c>
      <c r="G64" s="15">
        <f>'[1]30'!H66</f>
        <v>120</v>
      </c>
      <c r="H64" s="16">
        <f>'[1]30'!I66</f>
        <v>0</v>
      </c>
      <c r="I64" s="16">
        <f>'[1]30'!J66</f>
        <v>32</v>
      </c>
      <c r="J64" s="16">
        <f>'[1]30'!K66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'[1]30'!B67</f>
        <v>120</v>
      </c>
      <c r="C65" s="16">
        <f>'[1]30'!C67</f>
        <v>0</v>
      </c>
      <c r="D65" s="16">
        <f>'[1]30'!D67</f>
        <v>200</v>
      </c>
      <c r="E65" s="16">
        <f>'[1]30'!E67</f>
        <v>0</v>
      </c>
      <c r="F65" s="15">
        <f t="shared" si="6"/>
        <v>320</v>
      </c>
      <c r="G65" s="15">
        <f>'[1]30'!H67</f>
        <v>120</v>
      </c>
      <c r="H65" s="16">
        <f>'[1]30'!I67</f>
        <v>0</v>
      </c>
      <c r="I65" s="16">
        <f>'[1]30'!J67</f>
        <v>32</v>
      </c>
      <c r="J65" s="16">
        <f>'[1]30'!K67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'[1]30'!B68</f>
        <v>120</v>
      </c>
      <c r="C66" s="16">
        <f>'[1]30'!C68</f>
        <v>0</v>
      </c>
      <c r="D66" s="16">
        <f>'[1]30'!D68</f>
        <v>200</v>
      </c>
      <c r="E66" s="16">
        <f>'[1]30'!E68</f>
        <v>0</v>
      </c>
      <c r="F66" s="15">
        <f t="shared" si="6"/>
        <v>320</v>
      </c>
      <c r="G66" s="15">
        <f>'[1]30'!H68</f>
        <v>120</v>
      </c>
      <c r="H66" s="16">
        <f>'[1]30'!I68</f>
        <v>0</v>
      </c>
      <c r="I66" s="16">
        <f>'[1]30'!J68</f>
        <v>32</v>
      </c>
      <c r="J66" s="16">
        <f>'[1]30'!K68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'[1]30'!B69</f>
        <v>120</v>
      </c>
      <c r="C67" s="16">
        <f>'[1]30'!C69</f>
        <v>0</v>
      </c>
      <c r="D67" s="16">
        <f>'[1]30'!D69</f>
        <v>200</v>
      </c>
      <c r="E67" s="16">
        <f>'[1]30'!E69</f>
        <v>0</v>
      </c>
      <c r="F67" s="15">
        <f t="shared" si="6"/>
        <v>320</v>
      </c>
      <c r="G67" s="15">
        <f>'[1]30'!H69</f>
        <v>120</v>
      </c>
      <c r="H67" s="16">
        <f>'[1]30'!I69</f>
        <v>0</v>
      </c>
      <c r="I67" s="16">
        <f>'[1]30'!J69</f>
        <v>32</v>
      </c>
      <c r="J67" s="16">
        <f>'[1]30'!K69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'[1]30'!B70</f>
        <v>120</v>
      </c>
      <c r="C68" s="16">
        <f>'[1]30'!C70</f>
        <v>0</v>
      </c>
      <c r="D68" s="16">
        <f>'[1]30'!D70</f>
        <v>200</v>
      </c>
      <c r="E68" s="16">
        <f>'[1]30'!E70</f>
        <v>0</v>
      </c>
      <c r="F68" s="15">
        <f t="shared" si="6"/>
        <v>320</v>
      </c>
      <c r="G68" s="15">
        <f>'[1]30'!H70</f>
        <v>120</v>
      </c>
      <c r="H68" s="16">
        <f>'[1]30'!I70</f>
        <v>0</v>
      </c>
      <c r="I68" s="16">
        <f>'[1]30'!J70</f>
        <v>32</v>
      </c>
      <c r="J68" s="16">
        <f>'[1]30'!K70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32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'[1]30'!B71</f>
        <v>120</v>
      </c>
      <c r="C69" s="16">
        <f>'[1]30'!C71</f>
        <v>0</v>
      </c>
      <c r="D69" s="16">
        <f>'[1]30'!D71</f>
        <v>200</v>
      </c>
      <c r="E69" s="16">
        <f>'[1]30'!E71</f>
        <v>0</v>
      </c>
      <c r="F69" s="15">
        <f t="shared" ref="F69:F98" si="17">SUM(B69:E69)</f>
        <v>320</v>
      </c>
      <c r="G69" s="15">
        <f>'[1]30'!H71</f>
        <v>120</v>
      </c>
      <c r="H69" s="16">
        <f>'[1]30'!I71</f>
        <v>0</v>
      </c>
      <c r="I69" s="16">
        <f>'[1]30'!J71</f>
        <v>32</v>
      </c>
      <c r="J69" s="16">
        <f>'[1]30'!K71</f>
        <v>0</v>
      </c>
      <c r="K69" s="15">
        <f t="shared" si="15"/>
        <v>152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32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'[1]30'!B72</f>
        <v>120</v>
      </c>
      <c r="C70" s="16">
        <f>'[1]30'!C72</f>
        <v>0</v>
      </c>
      <c r="D70" s="16">
        <f>'[1]30'!D72</f>
        <v>200</v>
      </c>
      <c r="E70" s="16">
        <f>'[1]30'!E72</f>
        <v>0</v>
      </c>
      <c r="F70" s="15">
        <f t="shared" si="17"/>
        <v>320</v>
      </c>
      <c r="G70" s="15">
        <f>'[1]30'!H72</f>
        <v>120</v>
      </c>
      <c r="H70" s="16">
        <f>'[1]30'!I72</f>
        <v>0</v>
      </c>
      <c r="I70" s="16">
        <f>'[1]30'!J72</f>
        <v>32</v>
      </c>
      <c r="J70" s="16">
        <f>'[1]30'!K72</f>
        <v>0</v>
      </c>
      <c r="K70" s="15">
        <f t="shared" si="15"/>
        <v>152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32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'[1]30'!B73</f>
        <v>120</v>
      </c>
      <c r="C71" s="16">
        <f>'[1]30'!C73</f>
        <v>0</v>
      </c>
      <c r="D71" s="16">
        <f>'[1]30'!D73</f>
        <v>200</v>
      </c>
      <c r="E71" s="16">
        <f>'[1]30'!E73</f>
        <v>0</v>
      </c>
      <c r="F71" s="15">
        <f t="shared" si="17"/>
        <v>320</v>
      </c>
      <c r="G71" s="15">
        <f>'[1]30'!H73</f>
        <v>120</v>
      </c>
      <c r="H71" s="16">
        <f>'[1]30'!I73</f>
        <v>0</v>
      </c>
      <c r="I71" s="16">
        <f>'[1]30'!J73</f>
        <v>32</v>
      </c>
      <c r="J71" s="16">
        <f>'[1]30'!K73</f>
        <v>0</v>
      </c>
      <c r="K71" s="15">
        <f t="shared" si="15"/>
        <v>152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32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'[1]30'!B74</f>
        <v>120</v>
      </c>
      <c r="C72" s="16">
        <f>'[1]30'!C74</f>
        <v>0</v>
      </c>
      <c r="D72" s="16">
        <f>'[1]30'!D74</f>
        <v>200</v>
      </c>
      <c r="E72" s="16">
        <f>'[1]30'!E74</f>
        <v>0</v>
      </c>
      <c r="F72" s="15">
        <f t="shared" si="17"/>
        <v>320</v>
      </c>
      <c r="G72" s="15">
        <f>'[1]30'!H74</f>
        <v>120</v>
      </c>
      <c r="H72" s="16">
        <f>'[1]30'!I74</f>
        <v>0</v>
      </c>
      <c r="I72" s="16">
        <f>'[1]30'!J74</f>
        <v>32</v>
      </c>
      <c r="J72" s="16">
        <f>'[1]30'!K74</f>
        <v>0</v>
      </c>
      <c r="K72" s="15">
        <f t="shared" si="15"/>
        <v>152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32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'[1]30'!B75</f>
        <v>120</v>
      </c>
      <c r="C73" s="16">
        <f>'[1]30'!C75</f>
        <v>0</v>
      </c>
      <c r="D73" s="16">
        <f>'[1]30'!D75</f>
        <v>200</v>
      </c>
      <c r="E73" s="16">
        <f>'[1]30'!E75</f>
        <v>0</v>
      </c>
      <c r="F73" s="15">
        <f t="shared" si="17"/>
        <v>320</v>
      </c>
      <c r="G73" s="15">
        <f>'[1]30'!H75</f>
        <v>120</v>
      </c>
      <c r="H73" s="16">
        <f>'[1]30'!I75</f>
        <v>0</v>
      </c>
      <c r="I73" s="16">
        <f>'[1]30'!J75</f>
        <v>30</v>
      </c>
      <c r="J73" s="16">
        <f>'[1]30'!K75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'[1]30'!B76</f>
        <v>120</v>
      </c>
      <c r="C74" s="16">
        <f>'[1]30'!C76</f>
        <v>0</v>
      </c>
      <c r="D74" s="16">
        <f>'[1]30'!D76</f>
        <v>200</v>
      </c>
      <c r="E74" s="16">
        <f>'[1]30'!E76</f>
        <v>0</v>
      </c>
      <c r="F74" s="15">
        <f t="shared" si="17"/>
        <v>320</v>
      </c>
      <c r="G74" s="15">
        <f>'[1]30'!H76</f>
        <v>120</v>
      </c>
      <c r="H74" s="16">
        <f>'[1]30'!I76</f>
        <v>0</v>
      </c>
      <c r="I74" s="16">
        <f>'[1]30'!J76</f>
        <v>30</v>
      </c>
      <c r="J74" s="16">
        <f>'[1]30'!K76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'[1]30'!B77</f>
        <v>120</v>
      </c>
      <c r="C75" s="16">
        <f>'[1]30'!C77</f>
        <v>0</v>
      </c>
      <c r="D75" s="16">
        <f>'[1]30'!D77</f>
        <v>200</v>
      </c>
      <c r="E75" s="16">
        <f>'[1]30'!E77</f>
        <v>0</v>
      </c>
      <c r="F75" s="15">
        <f t="shared" si="17"/>
        <v>320</v>
      </c>
      <c r="G75" s="15">
        <f>'[1]30'!H77</f>
        <v>120</v>
      </c>
      <c r="H75" s="16">
        <f>'[1]30'!I77</f>
        <v>0</v>
      </c>
      <c r="I75" s="16">
        <f>'[1]30'!J77</f>
        <v>30</v>
      </c>
      <c r="J75" s="16">
        <f>'[1]30'!K77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'[1]30'!B78</f>
        <v>120</v>
      </c>
      <c r="C76" s="16">
        <f>'[1]30'!C78</f>
        <v>0</v>
      </c>
      <c r="D76" s="16">
        <f>'[1]30'!D78</f>
        <v>200</v>
      </c>
      <c r="E76" s="16">
        <f>'[1]30'!E78</f>
        <v>0</v>
      </c>
      <c r="F76" s="15">
        <f t="shared" si="17"/>
        <v>320</v>
      </c>
      <c r="G76" s="15">
        <f>'[1]30'!H78</f>
        <v>120</v>
      </c>
      <c r="H76" s="16">
        <f>'[1]30'!I78</f>
        <v>0</v>
      </c>
      <c r="I76" s="16">
        <f>'[1]30'!J78</f>
        <v>32</v>
      </c>
      <c r="J76" s="16">
        <f>'[1]30'!K78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'[1]30'!B79</f>
        <v>120</v>
      </c>
      <c r="C77" s="16">
        <f>'[1]30'!C79</f>
        <v>0</v>
      </c>
      <c r="D77" s="16">
        <f>'[1]30'!D79</f>
        <v>200</v>
      </c>
      <c r="E77" s="16">
        <f>'[1]30'!E79</f>
        <v>0</v>
      </c>
      <c r="F77" s="15">
        <f t="shared" si="17"/>
        <v>320</v>
      </c>
      <c r="G77" s="15">
        <f>'[1]30'!H79</f>
        <v>120</v>
      </c>
      <c r="H77" s="16">
        <f>'[1]30'!I79</f>
        <v>0</v>
      </c>
      <c r="I77" s="16">
        <f>'[1]30'!J79</f>
        <v>32</v>
      </c>
      <c r="J77" s="16">
        <f>'[1]30'!K79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'[1]30'!B80</f>
        <v>120</v>
      </c>
      <c r="C78" s="16">
        <f>'[1]30'!C80</f>
        <v>0</v>
      </c>
      <c r="D78" s="16">
        <f>'[1]30'!D80</f>
        <v>200</v>
      </c>
      <c r="E78" s="16">
        <f>'[1]30'!E80</f>
        <v>0</v>
      </c>
      <c r="F78" s="15">
        <f t="shared" si="17"/>
        <v>320</v>
      </c>
      <c r="G78" s="15">
        <f>'[1]30'!H80</f>
        <v>120</v>
      </c>
      <c r="H78" s="16">
        <f>'[1]30'!I80</f>
        <v>0</v>
      </c>
      <c r="I78" s="16">
        <f>'[1]30'!J80</f>
        <v>32</v>
      </c>
      <c r="J78" s="16">
        <f>'[1]30'!K80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'[1]30'!B81</f>
        <v>120</v>
      </c>
      <c r="C79" s="16">
        <f>'[1]30'!C81</f>
        <v>0</v>
      </c>
      <c r="D79" s="16">
        <f>'[1]30'!D81</f>
        <v>200</v>
      </c>
      <c r="E79" s="16">
        <f>'[1]30'!E81</f>
        <v>0</v>
      </c>
      <c r="F79" s="15">
        <f t="shared" si="17"/>
        <v>320</v>
      </c>
      <c r="G79" s="15">
        <f>'[1]30'!H81</f>
        <v>120</v>
      </c>
      <c r="H79" s="16">
        <f>'[1]30'!I81</f>
        <v>0</v>
      </c>
      <c r="I79" s="16">
        <f>'[1]30'!J81</f>
        <v>32</v>
      </c>
      <c r="J79" s="16">
        <f>'[1]30'!K81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'[1]30'!B82</f>
        <v>120</v>
      </c>
      <c r="C80" s="16">
        <f>'[1]30'!C82</f>
        <v>0</v>
      </c>
      <c r="D80" s="16">
        <f>'[1]30'!D82</f>
        <v>200</v>
      </c>
      <c r="E80" s="16">
        <f>'[1]30'!E82</f>
        <v>0</v>
      </c>
      <c r="F80" s="15">
        <f t="shared" si="17"/>
        <v>320</v>
      </c>
      <c r="G80" s="15">
        <f>'[1]30'!H82</f>
        <v>120</v>
      </c>
      <c r="H80" s="16">
        <f>'[1]30'!I82</f>
        <v>0</v>
      </c>
      <c r="I80" s="16">
        <f>'[1]30'!J82</f>
        <v>32</v>
      </c>
      <c r="J80" s="16">
        <f>'[1]30'!K82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'[1]30'!B83</f>
        <v>120</v>
      </c>
      <c r="C81" s="16">
        <f>'[1]30'!C83</f>
        <v>0</v>
      </c>
      <c r="D81" s="16">
        <f>'[1]30'!D83</f>
        <v>200</v>
      </c>
      <c r="E81" s="16">
        <f>'[1]30'!E83</f>
        <v>0</v>
      </c>
      <c r="F81" s="15">
        <f t="shared" si="17"/>
        <v>320</v>
      </c>
      <c r="G81" s="15">
        <f>'[1]30'!H83</f>
        <v>120</v>
      </c>
      <c r="H81" s="16">
        <f>'[1]30'!I83</f>
        <v>0</v>
      </c>
      <c r="I81" s="16">
        <f>'[1]30'!J83</f>
        <v>32</v>
      </c>
      <c r="J81" s="16">
        <f>'[1]30'!K83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'[1]30'!B84</f>
        <v>120</v>
      </c>
      <c r="C82" s="16">
        <f>'[1]30'!C84</f>
        <v>0</v>
      </c>
      <c r="D82" s="16">
        <f>'[1]30'!D84</f>
        <v>200</v>
      </c>
      <c r="E82" s="16">
        <f>'[1]30'!E84</f>
        <v>0</v>
      </c>
      <c r="F82" s="15">
        <f t="shared" si="17"/>
        <v>320</v>
      </c>
      <c r="G82" s="15">
        <f>'[1]30'!H84</f>
        <v>120</v>
      </c>
      <c r="H82" s="16">
        <f>'[1]30'!I84</f>
        <v>0</v>
      </c>
      <c r="I82" s="16">
        <f>'[1]30'!J84</f>
        <v>32</v>
      </c>
      <c r="J82" s="16">
        <f>'[1]30'!K84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'[1]30'!B85</f>
        <v>120</v>
      </c>
      <c r="C83" s="16">
        <f>'[1]30'!C85</f>
        <v>0</v>
      </c>
      <c r="D83" s="16">
        <f>'[1]30'!D85</f>
        <v>200</v>
      </c>
      <c r="E83" s="16">
        <f>'[1]30'!E85</f>
        <v>0</v>
      </c>
      <c r="F83" s="15">
        <f t="shared" si="17"/>
        <v>320</v>
      </c>
      <c r="G83" s="15">
        <f>'[1]30'!H85</f>
        <v>120</v>
      </c>
      <c r="H83" s="16">
        <f>'[1]30'!I85</f>
        <v>0</v>
      </c>
      <c r="I83" s="16">
        <f>'[1]30'!J85</f>
        <v>32</v>
      </c>
      <c r="J83" s="16">
        <f>'[1]30'!K85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'[1]30'!B86</f>
        <v>120</v>
      </c>
      <c r="C84" s="16">
        <f>'[1]30'!C86</f>
        <v>0</v>
      </c>
      <c r="D84" s="16">
        <f>'[1]30'!D86</f>
        <v>200</v>
      </c>
      <c r="E84" s="16">
        <f>'[1]30'!E86</f>
        <v>0</v>
      </c>
      <c r="F84" s="15">
        <f t="shared" si="17"/>
        <v>320</v>
      </c>
      <c r="G84" s="15">
        <f>'[1]30'!H86</f>
        <v>120</v>
      </c>
      <c r="H84" s="16">
        <f>'[1]30'!I86</f>
        <v>0</v>
      </c>
      <c r="I84" s="16">
        <f>'[1]30'!J86</f>
        <v>32</v>
      </c>
      <c r="J84" s="16">
        <f>'[1]30'!K86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'[1]30'!B87</f>
        <v>120</v>
      </c>
      <c r="C85" s="16">
        <f>'[1]30'!C87</f>
        <v>0</v>
      </c>
      <c r="D85" s="16">
        <f>'[1]30'!D87</f>
        <v>200</v>
      </c>
      <c r="E85" s="16">
        <f>'[1]30'!E87</f>
        <v>0</v>
      </c>
      <c r="F85" s="15">
        <f t="shared" si="17"/>
        <v>320</v>
      </c>
      <c r="G85" s="15">
        <f>'[1]30'!H87</f>
        <v>120</v>
      </c>
      <c r="H85" s="16">
        <f>'[1]30'!I87</f>
        <v>0</v>
      </c>
      <c r="I85" s="16">
        <f>'[1]30'!J87</f>
        <v>32</v>
      </c>
      <c r="J85" s="16">
        <f>'[1]30'!K87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'[1]30'!B88</f>
        <v>120</v>
      </c>
      <c r="C86" s="16">
        <f>'[1]30'!C88</f>
        <v>0</v>
      </c>
      <c r="D86" s="16">
        <f>'[1]30'!D88</f>
        <v>200</v>
      </c>
      <c r="E86" s="16">
        <f>'[1]30'!E88</f>
        <v>0</v>
      </c>
      <c r="F86" s="15">
        <f t="shared" si="17"/>
        <v>320</v>
      </c>
      <c r="G86" s="15">
        <f>'[1]30'!H88</f>
        <v>120</v>
      </c>
      <c r="H86" s="16">
        <f>'[1]30'!I88</f>
        <v>0</v>
      </c>
      <c r="I86" s="16">
        <f>'[1]30'!J88</f>
        <v>32</v>
      </c>
      <c r="J86" s="16">
        <f>'[1]30'!K88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'[1]30'!B89</f>
        <v>120</v>
      </c>
      <c r="C87" s="16">
        <f>'[1]30'!C89</f>
        <v>0</v>
      </c>
      <c r="D87" s="16">
        <f>'[1]30'!D89</f>
        <v>200</v>
      </c>
      <c r="E87" s="16">
        <f>'[1]30'!E89</f>
        <v>0</v>
      </c>
      <c r="F87" s="15">
        <f t="shared" si="17"/>
        <v>320</v>
      </c>
      <c r="G87" s="15">
        <f>'[1]30'!H89</f>
        <v>120</v>
      </c>
      <c r="H87" s="16">
        <f>'[1]30'!I89</f>
        <v>0</v>
      </c>
      <c r="I87" s="16">
        <f>'[1]30'!J89</f>
        <v>32</v>
      </c>
      <c r="J87" s="16">
        <f>'[1]30'!K89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'[1]30'!B90</f>
        <v>120</v>
      </c>
      <c r="C88" s="16">
        <f>'[1]30'!C90</f>
        <v>0</v>
      </c>
      <c r="D88" s="16">
        <f>'[1]30'!D90</f>
        <v>200</v>
      </c>
      <c r="E88" s="16">
        <f>'[1]30'!E90</f>
        <v>0</v>
      </c>
      <c r="F88" s="15">
        <f t="shared" si="17"/>
        <v>320</v>
      </c>
      <c r="G88" s="15">
        <f>'[1]30'!H90</f>
        <v>120</v>
      </c>
      <c r="H88" s="16">
        <f>'[1]30'!I90</f>
        <v>0</v>
      </c>
      <c r="I88" s="16">
        <f>'[1]30'!J90</f>
        <v>32</v>
      </c>
      <c r="J88" s="16">
        <f>'[1]30'!K90</f>
        <v>0</v>
      </c>
      <c r="K88" s="15">
        <f t="shared" si="15"/>
        <v>152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'[1]30'!B91</f>
        <v>120</v>
      </c>
      <c r="C89" s="16">
        <f>'[1]30'!C91</f>
        <v>0</v>
      </c>
      <c r="D89" s="16">
        <f>'[1]30'!D91</f>
        <v>200</v>
      </c>
      <c r="E89" s="16">
        <f>'[1]30'!E91</f>
        <v>0</v>
      </c>
      <c r="F89" s="15">
        <f t="shared" si="17"/>
        <v>320</v>
      </c>
      <c r="G89" s="15">
        <f>'[1]30'!H91</f>
        <v>120</v>
      </c>
      <c r="H89" s="16">
        <f>'[1]30'!I91</f>
        <v>0</v>
      </c>
      <c r="I89" s="16">
        <f>'[1]30'!J91</f>
        <v>32</v>
      </c>
      <c r="J89" s="16">
        <f>'[1]30'!K91</f>
        <v>0</v>
      </c>
      <c r="K89" s="15">
        <f t="shared" si="15"/>
        <v>152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'[1]30'!B92</f>
        <v>120</v>
      </c>
      <c r="C90" s="16">
        <f>'[1]30'!C92</f>
        <v>0</v>
      </c>
      <c r="D90" s="16">
        <f>'[1]30'!D92</f>
        <v>200</v>
      </c>
      <c r="E90" s="16">
        <f>'[1]30'!E92</f>
        <v>0</v>
      </c>
      <c r="F90" s="15">
        <f t="shared" si="17"/>
        <v>320</v>
      </c>
      <c r="G90" s="15">
        <f>'[1]30'!H92</f>
        <v>120</v>
      </c>
      <c r="H90" s="16">
        <f>'[1]30'!I92</f>
        <v>0</v>
      </c>
      <c r="I90" s="16">
        <f>'[1]30'!J92</f>
        <v>32</v>
      </c>
      <c r="J90" s="16">
        <f>'[1]30'!K92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'[1]30'!B93</f>
        <v>120</v>
      </c>
      <c r="C91" s="16">
        <f>'[1]30'!C93</f>
        <v>0</v>
      </c>
      <c r="D91" s="16">
        <f>'[1]30'!D93</f>
        <v>200</v>
      </c>
      <c r="E91" s="16">
        <f>'[1]30'!E93</f>
        <v>0</v>
      </c>
      <c r="F91" s="15">
        <f t="shared" si="17"/>
        <v>320</v>
      </c>
      <c r="G91" s="15">
        <f>'[1]30'!H93</f>
        <v>120</v>
      </c>
      <c r="H91" s="16">
        <f>'[1]30'!I93</f>
        <v>0</v>
      </c>
      <c r="I91" s="16">
        <f>'[1]30'!J93</f>
        <v>34</v>
      </c>
      <c r="J91" s="16">
        <f>'[1]30'!K93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34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'[1]30'!B94</f>
        <v>120</v>
      </c>
      <c r="C92" s="16">
        <f>'[1]30'!C94</f>
        <v>0</v>
      </c>
      <c r="D92" s="16">
        <f>'[1]30'!D94</f>
        <v>200</v>
      </c>
      <c r="E92" s="16">
        <f>'[1]30'!E94</f>
        <v>0</v>
      </c>
      <c r="F92" s="15">
        <f t="shared" si="17"/>
        <v>320</v>
      </c>
      <c r="G92" s="15">
        <f>'[1]30'!H94</f>
        <v>120</v>
      </c>
      <c r="H92" s="16">
        <f>'[1]30'!I94</f>
        <v>0</v>
      </c>
      <c r="I92" s="16">
        <f>'[1]30'!J94</f>
        <v>34</v>
      </c>
      <c r="J92" s="16">
        <f>'[1]30'!K94</f>
        <v>0</v>
      </c>
      <c r="K92" s="15">
        <f t="shared" si="15"/>
        <v>154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34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'[1]30'!B95</f>
        <v>120</v>
      </c>
      <c r="C93" s="16">
        <f>'[1]30'!C95</f>
        <v>0</v>
      </c>
      <c r="D93" s="16">
        <f>'[1]30'!D95</f>
        <v>200</v>
      </c>
      <c r="E93" s="16">
        <f>'[1]30'!E95</f>
        <v>0</v>
      </c>
      <c r="F93" s="15">
        <f t="shared" si="17"/>
        <v>320</v>
      </c>
      <c r="G93" s="15">
        <f>'[1]30'!H95</f>
        <v>120</v>
      </c>
      <c r="H93" s="16">
        <f>'[1]30'!I95</f>
        <v>0</v>
      </c>
      <c r="I93" s="16">
        <f>'[1]30'!J95</f>
        <v>34</v>
      </c>
      <c r="J93" s="16">
        <f>'[1]30'!K95</f>
        <v>0</v>
      </c>
      <c r="K93" s="15">
        <f t="shared" si="15"/>
        <v>154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'[1]30'!B96</f>
        <v>120</v>
      </c>
      <c r="C94" s="16">
        <f>'[1]30'!C96</f>
        <v>0</v>
      </c>
      <c r="D94" s="16">
        <f>'[1]30'!D96</f>
        <v>200</v>
      </c>
      <c r="E94" s="16">
        <f>'[1]30'!E96</f>
        <v>0</v>
      </c>
      <c r="F94" s="15">
        <f t="shared" si="17"/>
        <v>320</v>
      </c>
      <c r="G94" s="15">
        <f>'[1]30'!H96</f>
        <v>120</v>
      </c>
      <c r="H94" s="16">
        <f>'[1]30'!I96</f>
        <v>0</v>
      </c>
      <c r="I94" s="16">
        <f>'[1]30'!J96</f>
        <v>34</v>
      </c>
      <c r="J94" s="16">
        <f>'[1]30'!K96</f>
        <v>0</v>
      </c>
      <c r="K94" s="15">
        <f t="shared" si="15"/>
        <v>154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34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'[1]30'!B97</f>
        <v>120</v>
      </c>
      <c r="C95" s="16">
        <f>'[1]30'!C97</f>
        <v>0</v>
      </c>
      <c r="D95" s="16">
        <f>'[1]30'!D97</f>
        <v>200</v>
      </c>
      <c r="E95" s="16">
        <f>'[1]30'!E97</f>
        <v>0</v>
      </c>
      <c r="F95" s="15">
        <f t="shared" si="17"/>
        <v>320</v>
      </c>
      <c r="G95" s="15">
        <f>'[1]30'!H97</f>
        <v>120</v>
      </c>
      <c r="H95" s="16">
        <f>'[1]30'!I97</f>
        <v>0</v>
      </c>
      <c r="I95" s="16">
        <f>'[1]30'!J97</f>
        <v>34</v>
      </c>
      <c r="J95" s="16">
        <f>'[1]30'!K97</f>
        <v>0</v>
      </c>
      <c r="K95" s="15">
        <f t="shared" si="15"/>
        <v>154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34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'[1]30'!B98</f>
        <v>120</v>
      </c>
      <c r="C96" s="16">
        <f>'[1]30'!C98</f>
        <v>0</v>
      </c>
      <c r="D96" s="16">
        <f>'[1]30'!D98</f>
        <v>200</v>
      </c>
      <c r="E96" s="16">
        <f>'[1]30'!E98</f>
        <v>0</v>
      </c>
      <c r="F96" s="15">
        <f t="shared" si="17"/>
        <v>320</v>
      </c>
      <c r="G96" s="15">
        <f>'[1]30'!H98</f>
        <v>120</v>
      </c>
      <c r="H96" s="16">
        <f>'[1]30'!I98</f>
        <v>0</v>
      </c>
      <c r="I96" s="16">
        <f>'[1]30'!J98</f>
        <v>34</v>
      </c>
      <c r="J96" s="16">
        <f>'[1]30'!K98</f>
        <v>0</v>
      </c>
      <c r="K96" s="15">
        <f t="shared" si="15"/>
        <v>154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34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'[1]30'!B99</f>
        <v>120</v>
      </c>
      <c r="C97" s="16">
        <f>'[1]30'!C99</f>
        <v>0</v>
      </c>
      <c r="D97" s="16">
        <f>'[1]30'!D99</f>
        <v>200</v>
      </c>
      <c r="E97" s="16">
        <f>'[1]30'!E99</f>
        <v>0</v>
      </c>
      <c r="F97" s="15">
        <f t="shared" si="17"/>
        <v>320</v>
      </c>
      <c r="G97" s="15">
        <f>'[1]30'!H99</f>
        <v>120</v>
      </c>
      <c r="H97" s="16">
        <f>'[1]30'!I99</f>
        <v>0</v>
      </c>
      <c r="I97" s="16">
        <f>'[1]30'!J99</f>
        <v>34</v>
      </c>
      <c r="J97" s="16">
        <f>'[1]30'!K99</f>
        <v>0</v>
      </c>
      <c r="K97" s="15">
        <f t="shared" si="15"/>
        <v>154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34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'[1]30'!B100</f>
        <v>120</v>
      </c>
      <c r="C98" s="16">
        <f>'[1]30'!C100</f>
        <v>0</v>
      </c>
      <c r="D98" s="16">
        <f>'[1]30'!D100</f>
        <v>200</v>
      </c>
      <c r="E98" s="16">
        <f>'[1]30'!E100</f>
        <v>0</v>
      </c>
      <c r="F98" s="15">
        <f t="shared" si="17"/>
        <v>320</v>
      </c>
      <c r="G98" s="15">
        <f>'[1]30'!H100</f>
        <v>120</v>
      </c>
      <c r="H98" s="16">
        <f>'[1]30'!I100</f>
        <v>0</v>
      </c>
      <c r="I98" s="16">
        <f>'[1]30'!J100</f>
        <v>34</v>
      </c>
      <c r="J98" s="16">
        <f>'[1]30'!K100</f>
        <v>0</v>
      </c>
      <c r="K98" s="15">
        <f t="shared" si="15"/>
        <v>154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34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0.80649999999999999</v>
      </c>
      <c r="J99" s="15">
        <f t="shared" si="18"/>
        <v>0</v>
      </c>
      <c r="K99" s="15">
        <f t="shared" si="18"/>
        <v>3.6865000000000001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0.80649999999999999</v>
      </c>
      <c r="P99" s="15">
        <f t="shared" si="18"/>
        <v>0</v>
      </c>
      <c r="Q99" s="15">
        <f t="shared" si="18"/>
        <v>3.6865000000000001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44803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'[2]30'!B5</f>
        <v>84</v>
      </c>
      <c r="C3" s="202">
        <f>'[2]30'!C5</f>
        <v>0</v>
      </c>
      <c r="D3" s="202">
        <f>'[2]30'!D5</f>
        <v>0</v>
      </c>
      <c r="E3" s="202">
        <f>'[2]30'!E5</f>
        <v>0</v>
      </c>
      <c r="F3" s="15">
        <f>SUM(B3:E3)</f>
        <v>84</v>
      </c>
      <c r="G3" s="201">
        <f>'[2]30'!H5</f>
        <v>36</v>
      </c>
      <c r="H3" s="202">
        <f>'[2]30'!I5</f>
        <v>0</v>
      </c>
      <c r="I3" s="202">
        <f>'[2]30'!J5</f>
        <v>0</v>
      </c>
      <c r="J3" s="202">
        <f>'[2]30'!K5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'[2]30'!B6</f>
        <v>84</v>
      </c>
      <c r="C4" s="202">
        <f>'[2]30'!C6</f>
        <v>0</v>
      </c>
      <c r="D4" s="202">
        <f>'[2]30'!D6</f>
        <v>0</v>
      </c>
      <c r="E4" s="202">
        <f>'[2]30'!E6</f>
        <v>0</v>
      </c>
      <c r="F4" s="15">
        <f>SUM(B4:E4)</f>
        <v>84</v>
      </c>
      <c r="G4" s="201">
        <f>'[2]30'!H6</f>
        <v>36</v>
      </c>
      <c r="H4" s="202">
        <f>'[2]30'!I6</f>
        <v>0</v>
      </c>
      <c r="I4" s="202">
        <f>'[2]30'!J6</f>
        <v>0</v>
      </c>
      <c r="J4" s="202">
        <f>'[2]30'!K6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'[2]30'!B7</f>
        <v>84</v>
      </c>
      <c r="C5" s="202">
        <f>'[2]30'!C7</f>
        <v>0</v>
      </c>
      <c r="D5" s="202">
        <f>'[2]30'!D7</f>
        <v>0</v>
      </c>
      <c r="E5" s="202">
        <f>'[2]30'!E7</f>
        <v>0</v>
      </c>
      <c r="F5" s="15">
        <f t="shared" ref="F5:F68" si="6">SUM(B5:E5)</f>
        <v>84</v>
      </c>
      <c r="G5" s="201">
        <f>'[2]30'!H7</f>
        <v>36</v>
      </c>
      <c r="H5" s="202">
        <f>'[2]30'!I7</f>
        <v>0</v>
      </c>
      <c r="I5" s="202">
        <f>'[2]30'!J7</f>
        <v>0</v>
      </c>
      <c r="J5" s="202">
        <f>'[2]30'!K7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'[2]30'!B8</f>
        <v>84</v>
      </c>
      <c r="C6" s="202">
        <f>'[2]30'!C8</f>
        <v>0</v>
      </c>
      <c r="D6" s="202">
        <f>'[2]30'!D8</f>
        <v>0</v>
      </c>
      <c r="E6" s="202">
        <f>'[2]30'!E8</f>
        <v>0</v>
      </c>
      <c r="F6" s="15">
        <f t="shared" si="6"/>
        <v>84</v>
      </c>
      <c r="G6" s="201">
        <f>'[2]30'!H8</f>
        <v>36</v>
      </c>
      <c r="H6" s="202">
        <f>'[2]30'!I8</f>
        <v>0</v>
      </c>
      <c r="I6" s="202">
        <f>'[2]30'!J8</f>
        <v>0</v>
      </c>
      <c r="J6" s="202">
        <f>'[2]30'!K8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'[2]30'!B9</f>
        <v>84</v>
      </c>
      <c r="C7" s="202">
        <f>'[2]30'!C9</f>
        <v>0</v>
      </c>
      <c r="D7" s="202">
        <f>'[2]30'!D9</f>
        <v>0</v>
      </c>
      <c r="E7" s="202">
        <f>'[2]30'!E9</f>
        <v>0</v>
      </c>
      <c r="F7" s="15">
        <f t="shared" si="6"/>
        <v>84</v>
      </c>
      <c r="G7" s="201">
        <f>'[2]30'!H9</f>
        <v>36</v>
      </c>
      <c r="H7" s="202">
        <f>'[2]30'!I9</f>
        <v>0</v>
      </c>
      <c r="I7" s="202">
        <f>'[2]30'!J9</f>
        <v>0</v>
      </c>
      <c r="J7" s="202">
        <f>'[2]30'!K9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'[2]30'!B10</f>
        <v>84</v>
      </c>
      <c r="C8" s="202">
        <f>'[2]30'!C10</f>
        <v>0</v>
      </c>
      <c r="D8" s="202">
        <f>'[2]30'!D10</f>
        <v>0</v>
      </c>
      <c r="E8" s="202">
        <f>'[2]30'!E10</f>
        <v>0</v>
      </c>
      <c r="F8" s="15">
        <f t="shared" si="6"/>
        <v>84</v>
      </c>
      <c r="G8" s="201">
        <f>'[2]30'!H10</f>
        <v>36</v>
      </c>
      <c r="H8" s="202">
        <f>'[2]30'!I10</f>
        <v>0</v>
      </c>
      <c r="I8" s="202">
        <f>'[2]30'!J10</f>
        <v>0</v>
      </c>
      <c r="J8" s="202">
        <f>'[2]30'!K10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'[2]30'!B11</f>
        <v>84</v>
      </c>
      <c r="C9" s="202">
        <f>'[2]30'!C11</f>
        <v>0</v>
      </c>
      <c r="D9" s="202">
        <f>'[2]30'!D11</f>
        <v>0</v>
      </c>
      <c r="E9" s="202">
        <f>'[2]30'!E11</f>
        <v>0</v>
      </c>
      <c r="F9" s="15">
        <f t="shared" si="6"/>
        <v>84</v>
      </c>
      <c r="G9" s="201">
        <f>'[2]30'!H11</f>
        <v>36</v>
      </c>
      <c r="H9" s="202">
        <f>'[2]30'!I11</f>
        <v>0</v>
      </c>
      <c r="I9" s="202">
        <f>'[2]30'!J11</f>
        <v>0</v>
      </c>
      <c r="J9" s="202">
        <f>'[2]30'!K11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'[2]30'!B12</f>
        <v>84</v>
      </c>
      <c r="C10" s="202">
        <f>'[2]30'!C12</f>
        <v>0</v>
      </c>
      <c r="D10" s="202">
        <f>'[2]30'!D12</f>
        <v>0</v>
      </c>
      <c r="E10" s="202">
        <f>'[2]30'!E12</f>
        <v>0</v>
      </c>
      <c r="F10" s="15">
        <f t="shared" si="6"/>
        <v>84</v>
      </c>
      <c r="G10" s="201">
        <f>'[2]30'!H12</f>
        <v>36</v>
      </c>
      <c r="H10" s="202">
        <f>'[2]30'!I12</f>
        <v>0</v>
      </c>
      <c r="I10" s="202">
        <f>'[2]30'!J12</f>
        <v>0</v>
      </c>
      <c r="J10" s="202">
        <f>'[2]30'!K12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'[2]30'!B13</f>
        <v>84</v>
      </c>
      <c r="C11" s="202">
        <f>'[2]30'!C13</f>
        <v>0</v>
      </c>
      <c r="D11" s="202">
        <f>'[2]30'!D13</f>
        <v>0</v>
      </c>
      <c r="E11" s="202">
        <f>'[2]30'!E13</f>
        <v>0</v>
      </c>
      <c r="F11" s="15">
        <f t="shared" si="6"/>
        <v>84</v>
      </c>
      <c r="G11" s="201">
        <f>'[2]30'!H13</f>
        <v>36</v>
      </c>
      <c r="H11" s="202">
        <f>'[2]30'!I13</f>
        <v>0</v>
      </c>
      <c r="I11" s="202">
        <f>'[2]30'!J13</f>
        <v>0</v>
      </c>
      <c r="J11" s="202">
        <f>'[2]30'!K13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'[2]30'!B14</f>
        <v>84</v>
      </c>
      <c r="C12" s="202">
        <f>'[2]30'!C14</f>
        <v>0</v>
      </c>
      <c r="D12" s="202">
        <f>'[2]30'!D14</f>
        <v>0</v>
      </c>
      <c r="E12" s="202">
        <f>'[2]30'!E14</f>
        <v>0</v>
      </c>
      <c r="F12" s="15">
        <f t="shared" si="6"/>
        <v>84</v>
      </c>
      <c r="G12" s="201">
        <f>'[2]30'!H14</f>
        <v>36</v>
      </c>
      <c r="H12" s="202">
        <f>'[2]30'!I14</f>
        <v>0</v>
      </c>
      <c r="I12" s="202">
        <f>'[2]30'!J14</f>
        <v>0</v>
      </c>
      <c r="J12" s="202">
        <f>'[2]30'!K14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'[2]30'!B15</f>
        <v>84</v>
      </c>
      <c r="C13" s="202">
        <f>'[2]30'!C15</f>
        <v>0</v>
      </c>
      <c r="D13" s="202">
        <f>'[2]30'!D15</f>
        <v>0</v>
      </c>
      <c r="E13" s="202">
        <f>'[2]30'!E15</f>
        <v>0</v>
      </c>
      <c r="F13" s="15">
        <f t="shared" si="6"/>
        <v>84</v>
      </c>
      <c r="G13" s="201">
        <f>'[2]30'!H15</f>
        <v>36</v>
      </c>
      <c r="H13" s="202">
        <f>'[2]30'!I15</f>
        <v>0</v>
      </c>
      <c r="I13" s="202">
        <f>'[2]30'!J15</f>
        <v>0</v>
      </c>
      <c r="J13" s="202">
        <f>'[2]30'!K15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'[2]30'!B16</f>
        <v>84</v>
      </c>
      <c r="C14" s="202">
        <f>'[2]30'!C16</f>
        <v>0</v>
      </c>
      <c r="D14" s="202">
        <f>'[2]30'!D16</f>
        <v>0</v>
      </c>
      <c r="E14" s="202">
        <f>'[2]30'!E16</f>
        <v>0</v>
      </c>
      <c r="F14" s="15">
        <f t="shared" si="6"/>
        <v>84</v>
      </c>
      <c r="G14" s="201">
        <f>'[2]30'!H16</f>
        <v>36</v>
      </c>
      <c r="H14" s="202">
        <f>'[2]30'!I16</f>
        <v>0</v>
      </c>
      <c r="I14" s="202">
        <f>'[2]30'!J16</f>
        <v>0</v>
      </c>
      <c r="J14" s="202">
        <f>'[2]30'!K16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'[2]30'!B17</f>
        <v>84</v>
      </c>
      <c r="C15" s="202">
        <f>'[2]30'!C17</f>
        <v>0</v>
      </c>
      <c r="D15" s="202">
        <f>'[2]30'!D17</f>
        <v>0</v>
      </c>
      <c r="E15" s="202">
        <f>'[2]30'!E17</f>
        <v>0</v>
      </c>
      <c r="F15" s="15">
        <f t="shared" si="6"/>
        <v>84</v>
      </c>
      <c r="G15" s="201">
        <f>'[2]30'!H17</f>
        <v>36</v>
      </c>
      <c r="H15" s="202">
        <f>'[2]30'!I17</f>
        <v>0</v>
      </c>
      <c r="I15" s="202">
        <f>'[2]30'!J17</f>
        <v>0</v>
      </c>
      <c r="J15" s="202">
        <f>'[2]30'!K17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'[2]30'!B18</f>
        <v>84</v>
      </c>
      <c r="C16" s="202">
        <f>'[2]30'!C18</f>
        <v>0</v>
      </c>
      <c r="D16" s="202">
        <f>'[2]30'!D18</f>
        <v>0</v>
      </c>
      <c r="E16" s="202">
        <f>'[2]30'!E18</f>
        <v>0</v>
      </c>
      <c r="F16" s="15">
        <f t="shared" si="6"/>
        <v>84</v>
      </c>
      <c r="G16" s="201">
        <f>'[2]30'!H18</f>
        <v>36</v>
      </c>
      <c r="H16" s="202">
        <f>'[2]30'!I18</f>
        <v>0</v>
      </c>
      <c r="I16" s="202">
        <f>'[2]30'!J18</f>
        <v>0</v>
      </c>
      <c r="J16" s="202">
        <f>'[2]30'!K18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'[2]30'!B19</f>
        <v>84</v>
      </c>
      <c r="C17" s="202">
        <f>'[2]30'!C19</f>
        <v>0</v>
      </c>
      <c r="D17" s="202">
        <f>'[2]30'!D19</f>
        <v>0</v>
      </c>
      <c r="E17" s="202">
        <f>'[2]30'!E19</f>
        <v>0</v>
      </c>
      <c r="F17" s="15">
        <f t="shared" si="6"/>
        <v>84</v>
      </c>
      <c r="G17" s="201">
        <f>'[2]30'!H19</f>
        <v>36</v>
      </c>
      <c r="H17" s="202">
        <f>'[2]30'!I19</f>
        <v>0</v>
      </c>
      <c r="I17" s="202">
        <f>'[2]30'!J19</f>
        <v>0</v>
      </c>
      <c r="J17" s="202">
        <f>'[2]30'!K19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'[2]30'!B20</f>
        <v>84</v>
      </c>
      <c r="C18" s="202">
        <f>'[2]30'!C20</f>
        <v>0</v>
      </c>
      <c r="D18" s="202">
        <f>'[2]30'!D20</f>
        <v>0</v>
      </c>
      <c r="E18" s="202">
        <f>'[2]30'!E20</f>
        <v>0</v>
      </c>
      <c r="F18" s="15">
        <f t="shared" si="6"/>
        <v>84</v>
      </c>
      <c r="G18" s="201">
        <f>'[2]30'!H20</f>
        <v>36</v>
      </c>
      <c r="H18" s="202">
        <f>'[2]30'!I20</f>
        <v>0</v>
      </c>
      <c r="I18" s="202">
        <f>'[2]30'!J20</f>
        <v>0</v>
      </c>
      <c r="J18" s="202">
        <f>'[2]30'!K20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'[2]30'!B21</f>
        <v>84</v>
      </c>
      <c r="C19" s="202">
        <f>'[2]30'!C21</f>
        <v>0</v>
      </c>
      <c r="D19" s="202">
        <f>'[2]30'!D21</f>
        <v>0</v>
      </c>
      <c r="E19" s="202">
        <f>'[2]30'!E21</f>
        <v>0</v>
      </c>
      <c r="F19" s="15">
        <f t="shared" si="6"/>
        <v>84</v>
      </c>
      <c r="G19" s="201">
        <f>'[2]30'!H21</f>
        <v>36</v>
      </c>
      <c r="H19" s="202">
        <f>'[2]30'!I21</f>
        <v>0</v>
      </c>
      <c r="I19" s="202">
        <f>'[2]30'!J21</f>
        <v>0</v>
      </c>
      <c r="J19" s="202">
        <f>'[2]30'!K21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'[2]30'!B22</f>
        <v>84</v>
      </c>
      <c r="C20" s="202">
        <f>'[2]30'!C22</f>
        <v>0</v>
      </c>
      <c r="D20" s="202">
        <f>'[2]30'!D22</f>
        <v>0</v>
      </c>
      <c r="E20" s="202">
        <f>'[2]30'!E22</f>
        <v>0</v>
      </c>
      <c r="F20" s="15">
        <f t="shared" si="6"/>
        <v>84</v>
      </c>
      <c r="G20" s="201">
        <f>'[2]30'!H22</f>
        <v>36</v>
      </c>
      <c r="H20" s="202">
        <f>'[2]30'!I22</f>
        <v>0</v>
      </c>
      <c r="I20" s="202">
        <f>'[2]30'!J22</f>
        <v>0</v>
      </c>
      <c r="J20" s="202">
        <f>'[2]30'!K22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'[2]30'!B23</f>
        <v>84</v>
      </c>
      <c r="C21" s="202">
        <f>'[2]30'!C23</f>
        <v>0</v>
      </c>
      <c r="D21" s="202">
        <f>'[2]30'!D23</f>
        <v>0</v>
      </c>
      <c r="E21" s="202">
        <f>'[2]30'!E23</f>
        <v>0</v>
      </c>
      <c r="F21" s="15">
        <f t="shared" si="6"/>
        <v>84</v>
      </c>
      <c r="G21" s="201">
        <f>'[2]30'!H23</f>
        <v>36</v>
      </c>
      <c r="H21" s="202">
        <f>'[2]30'!I23</f>
        <v>0</v>
      </c>
      <c r="I21" s="202">
        <f>'[2]30'!J23</f>
        <v>0</v>
      </c>
      <c r="J21" s="202">
        <f>'[2]30'!K23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'[2]30'!B24</f>
        <v>84</v>
      </c>
      <c r="C22" s="202">
        <f>'[2]30'!C24</f>
        <v>0</v>
      </c>
      <c r="D22" s="202">
        <f>'[2]30'!D24</f>
        <v>0</v>
      </c>
      <c r="E22" s="202">
        <f>'[2]30'!E24</f>
        <v>0</v>
      </c>
      <c r="F22" s="15">
        <f t="shared" si="6"/>
        <v>84</v>
      </c>
      <c r="G22" s="201">
        <f>'[2]30'!H24</f>
        <v>36</v>
      </c>
      <c r="H22" s="202">
        <f>'[2]30'!I24</f>
        <v>0</v>
      </c>
      <c r="I22" s="202">
        <f>'[2]30'!J24</f>
        <v>0</v>
      </c>
      <c r="J22" s="202">
        <f>'[2]30'!K24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'[2]30'!B25</f>
        <v>84</v>
      </c>
      <c r="C23" s="202">
        <f>'[2]30'!C25</f>
        <v>0</v>
      </c>
      <c r="D23" s="202">
        <f>'[2]30'!D25</f>
        <v>0</v>
      </c>
      <c r="E23" s="202">
        <f>'[2]30'!E25</f>
        <v>0</v>
      </c>
      <c r="F23" s="15">
        <f t="shared" si="6"/>
        <v>84</v>
      </c>
      <c r="G23" s="201">
        <f>'[2]30'!H25</f>
        <v>36</v>
      </c>
      <c r="H23" s="202">
        <f>'[2]30'!I25</f>
        <v>0</v>
      </c>
      <c r="I23" s="202">
        <f>'[2]30'!J25</f>
        <v>0</v>
      </c>
      <c r="J23" s="202">
        <f>'[2]30'!K25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'[2]30'!B26</f>
        <v>84</v>
      </c>
      <c r="C24" s="202">
        <f>'[2]30'!C26</f>
        <v>0</v>
      </c>
      <c r="D24" s="202">
        <f>'[2]30'!D26</f>
        <v>0</v>
      </c>
      <c r="E24" s="202">
        <f>'[2]30'!E26</f>
        <v>0</v>
      </c>
      <c r="F24" s="15">
        <f t="shared" si="6"/>
        <v>84</v>
      </c>
      <c r="G24" s="201">
        <f>'[2]30'!H26</f>
        <v>36</v>
      </c>
      <c r="H24" s="202">
        <f>'[2]30'!I26</f>
        <v>0</v>
      </c>
      <c r="I24" s="202">
        <f>'[2]30'!J26</f>
        <v>0</v>
      </c>
      <c r="J24" s="202">
        <f>'[2]30'!K26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'[2]30'!B27</f>
        <v>84</v>
      </c>
      <c r="C25" s="202">
        <f>'[2]30'!C27</f>
        <v>0</v>
      </c>
      <c r="D25" s="202">
        <f>'[2]30'!D27</f>
        <v>0</v>
      </c>
      <c r="E25" s="202">
        <f>'[2]30'!E27</f>
        <v>0</v>
      </c>
      <c r="F25" s="15">
        <f t="shared" si="6"/>
        <v>84</v>
      </c>
      <c r="G25" s="201">
        <f>'[2]30'!H27</f>
        <v>36</v>
      </c>
      <c r="H25" s="202">
        <f>'[2]30'!I27</f>
        <v>0</v>
      </c>
      <c r="I25" s="202">
        <f>'[2]30'!J27</f>
        <v>0</v>
      </c>
      <c r="J25" s="202">
        <f>'[2]30'!K27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'[2]30'!B28</f>
        <v>84</v>
      </c>
      <c r="C26" s="202">
        <f>'[2]30'!C28</f>
        <v>0</v>
      </c>
      <c r="D26" s="202">
        <f>'[2]30'!D28</f>
        <v>0</v>
      </c>
      <c r="E26" s="202">
        <f>'[2]30'!E28</f>
        <v>0</v>
      </c>
      <c r="F26" s="15">
        <f t="shared" si="6"/>
        <v>84</v>
      </c>
      <c r="G26" s="201">
        <f>'[2]30'!H28</f>
        <v>36</v>
      </c>
      <c r="H26" s="202">
        <f>'[2]30'!I28</f>
        <v>0</v>
      </c>
      <c r="I26" s="202">
        <f>'[2]30'!J28</f>
        <v>0</v>
      </c>
      <c r="J26" s="202">
        <f>'[2]30'!K28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'[2]30'!B29</f>
        <v>84</v>
      </c>
      <c r="C27" s="202">
        <f>'[2]30'!C29</f>
        <v>0</v>
      </c>
      <c r="D27" s="202">
        <f>'[2]30'!D29</f>
        <v>0</v>
      </c>
      <c r="E27" s="202">
        <f>'[2]30'!E29</f>
        <v>0</v>
      </c>
      <c r="F27" s="15">
        <f t="shared" si="6"/>
        <v>84</v>
      </c>
      <c r="G27" s="201">
        <f>'[2]30'!H29</f>
        <v>36</v>
      </c>
      <c r="H27" s="202">
        <f>'[2]30'!I29</f>
        <v>0</v>
      </c>
      <c r="I27" s="202">
        <f>'[2]30'!J29</f>
        <v>0</v>
      </c>
      <c r="J27" s="202">
        <f>'[2]30'!K29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'[2]30'!B30</f>
        <v>84</v>
      </c>
      <c r="C28" s="202">
        <f>'[2]30'!C30</f>
        <v>0</v>
      </c>
      <c r="D28" s="202">
        <f>'[2]30'!D30</f>
        <v>0</v>
      </c>
      <c r="E28" s="202">
        <f>'[2]30'!E30</f>
        <v>0</v>
      </c>
      <c r="F28" s="15">
        <f t="shared" si="6"/>
        <v>84</v>
      </c>
      <c r="G28" s="201">
        <f>'[2]30'!H30</f>
        <v>36</v>
      </c>
      <c r="H28" s="202">
        <f>'[2]30'!I30</f>
        <v>0</v>
      </c>
      <c r="I28" s="202">
        <f>'[2]30'!J30</f>
        <v>0</v>
      </c>
      <c r="J28" s="202">
        <f>'[2]30'!K30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'[2]30'!B31</f>
        <v>84</v>
      </c>
      <c r="C29" s="202">
        <f>'[2]30'!C31</f>
        <v>0</v>
      </c>
      <c r="D29" s="202">
        <f>'[2]30'!D31</f>
        <v>0</v>
      </c>
      <c r="E29" s="202">
        <f>'[2]30'!E31</f>
        <v>0</v>
      </c>
      <c r="F29" s="15">
        <f t="shared" si="6"/>
        <v>84</v>
      </c>
      <c r="G29" s="201">
        <f>'[2]30'!H31</f>
        <v>36</v>
      </c>
      <c r="H29" s="202">
        <f>'[2]30'!I31</f>
        <v>0</v>
      </c>
      <c r="I29" s="202">
        <f>'[2]30'!J31</f>
        <v>0</v>
      </c>
      <c r="J29" s="202">
        <f>'[2]30'!K31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'[2]30'!B32</f>
        <v>84</v>
      </c>
      <c r="C30" s="202">
        <f>'[2]30'!C32</f>
        <v>0</v>
      </c>
      <c r="D30" s="202">
        <f>'[2]30'!D32</f>
        <v>0</v>
      </c>
      <c r="E30" s="202">
        <f>'[2]30'!E32</f>
        <v>0</v>
      </c>
      <c r="F30" s="15">
        <f t="shared" si="6"/>
        <v>84</v>
      </c>
      <c r="G30" s="201">
        <f>'[2]30'!H32</f>
        <v>36</v>
      </c>
      <c r="H30" s="202">
        <f>'[2]30'!I32</f>
        <v>0</v>
      </c>
      <c r="I30" s="202">
        <f>'[2]30'!J32</f>
        <v>0</v>
      </c>
      <c r="J30" s="202">
        <f>'[2]30'!K32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'[2]30'!B33</f>
        <v>84</v>
      </c>
      <c r="C31" s="202">
        <f>'[2]30'!C33</f>
        <v>0</v>
      </c>
      <c r="D31" s="202">
        <f>'[2]30'!D33</f>
        <v>0</v>
      </c>
      <c r="E31" s="202">
        <f>'[2]30'!E33</f>
        <v>0</v>
      </c>
      <c r="F31" s="15">
        <f t="shared" si="6"/>
        <v>84</v>
      </c>
      <c r="G31" s="201">
        <f>'[2]30'!H33</f>
        <v>36</v>
      </c>
      <c r="H31" s="202">
        <f>'[2]30'!I33</f>
        <v>0</v>
      </c>
      <c r="I31" s="202">
        <f>'[2]30'!J33</f>
        <v>0</v>
      </c>
      <c r="J31" s="202">
        <f>'[2]30'!K33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'[2]30'!B34</f>
        <v>84</v>
      </c>
      <c r="C32" s="202">
        <f>'[2]30'!C34</f>
        <v>0</v>
      </c>
      <c r="D32" s="202">
        <f>'[2]30'!D34</f>
        <v>0</v>
      </c>
      <c r="E32" s="202">
        <f>'[2]30'!E34</f>
        <v>0</v>
      </c>
      <c r="F32" s="15">
        <f t="shared" si="6"/>
        <v>84</v>
      </c>
      <c r="G32" s="201">
        <f>'[2]30'!H34</f>
        <v>36</v>
      </c>
      <c r="H32" s="202">
        <f>'[2]30'!I34</f>
        <v>0</v>
      </c>
      <c r="I32" s="202">
        <f>'[2]30'!J34</f>
        <v>0</v>
      </c>
      <c r="J32" s="202">
        <f>'[2]30'!K34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'[2]30'!B35</f>
        <v>84</v>
      </c>
      <c r="C33" s="202">
        <f>'[2]30'!C35</f>
        <v>0</v>
      </c>
      <c r="D33" s="202">
        <f>'[2]30'!D35</f>
        <v>0</v>
      </c>
      <c r="E33" s="202">
        <f>'[2]30'!E35</f>
        <v>0</v>
      </c>
      <c r="F33" s="15">
        <f t="shared" si="6"/>
        <v>84</v>
      </c>
      <c r="G33" s="201">
        <f>'[2]30'!H35</f>
        <v>36</v>
      </c>
      <c r="H33" s="202">
        <f>'[2]30'!I35</f>
        <v>0</v>
      </c>
      <c r="I33" s="202">
        <f>'[2]30'!J35</f>
        <v>0</v>
      </c>
      <c r="J33" s="202">
        <f>'[2]30'!K35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'[2]30'!B36</f>
        <v>84</v>
      </c>
      <c r="C34" s="202">
        <f>'[2]30'!C36</f>
        <v>0</v>
      </c>
      <c r="D34" s="202">
        <f>'[2]30'!D36</f>
        <v>0</v>
      </c>
      <c r="E34" s="202">
        <f>'[2]30'!E36</f>
        <v>0</v>
      </c>
      <c r="F34" s="15">
        <f t="shared" si="6"/>
        <v>84</v>
      </c>
      <c r="G34" s="201">
        <f>'[2]30'!H36</f>
        <v>36</v>
      </c>
      <c r="H34" s="202">
        <f>'[2]30'!I36</f>
        <v>0</v>
      </c>
      <c r="I34" s="202">
        <f>'[2]30'!J36</f>
        <v>0</v>
      </c>
      <c r="J34" s="202">
        <f>'[2]30'!K36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'[2]30'!B37</f>
        <v>84</v>
      </c>
      <c r="C35" s="202">
        <f>'[2]30'!C37</f>
        <v>0</v>
      </c>
      <c r="D35" s="202">
        <f>'[2]30'!D37</f>
        <v>0</v>
      </c>
      <c r="E35" s="202">
        <f>'[2]30'!E37</f>
        <v>0</v>
      </c>
      <c r="F35" s="15">
        <f t="shared" si="6"/>
        <v>84</v>
      </c>
      <c r="G35" s="201">
        <f>'[2]30'!H37</f>
        <v>36</v>
      </c>
      <c r="H35" s="202">
        <f>'[2]30'!I37</f>
        <v>0</v>
      </c>
      <c r="I35" s="202">
        <f>'[2]30'!J37</f>
        <v>0</v>
      </c>
      <c r="J35" s="202">
        <f>'[2]30'!K37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'[2]30'!B38</f>
        <v>84</v>
      </c>
      <c r="C36" s="202">
        <f>'[2]30'!C38</f>
        <v>0</v>
      </c>
      <c r="D36" s="202">
        <f>'[2]30'!D38</f>
        <v>0</v>
      </c>
      <c r="E36" s="202">
        <f>'[2]30'!E38</f>
        <v>0</v>
      </c>
      <c r="F36" s="15">
        <f t="shared" si="6"/>
        <v>84</v>
      </c>
      <c r="G36" s="201">
        <f>'[2]30'!H38</f>
        <v>36</v>
      </c>
      <c r="H36" s="202">
        <f>'[2]30'!I38</f>
        <v>0</v>
      </c>
      <c r="I36" s="202">
        <f>'[2]30'!J38</f>
        <v>0</v>
      </c>
      <c r="J36" s="202">
        <f>'[2]30'!K38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'[2]30'!B39</f>
        <v>84</v>
      </c>
      <c r="C37" s="202">
        <f>'[2]30'!C39</f>
        <v>0</v>
      </c>
      <c r="D37" s="202">
        <f>'[2]30'!D39</f>
        <v>0</v>
      </c>
      <c r="E37" s="202">
        <f>'[2]30'!E39</f>
        <v>0</v>
      </c>
      <c r="F37" s="15">
        <f t="shared" si="6"/>
        <v>84</v>
      </c>
      <c r="G37" s="201">
        <f>'[2]30'!H39</f>
        <v>36</v>
      </c>
      <c r="H37" s="202">
        <f>'[2]30'!I39</f>
        <v>0</v>
      </c>
      <c r="I37" s="202">
        <f>'[2]30'!J39</f>
        <v>0</v>
      </c>
      <c r="J37" s="202">
        <f>'[2]30'!K39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'[2]30'!B40</f>
        <v>84</v>
      </c>
      <c r="C38" s="202">
        <f>'[2]30'!C40</f>
        <v>0</v>
      </c>
      <c r="D38" s="202">
        <f>'[2]30'!D40</f>
        <v>0</v>
      </c>
      <c r="E38" s="202">
        <f>'[2]30'!E40</f>
        <v>0</v>
      </c>
      <c r="F38" s="15">
        <f t="shared" si="6"/>
        <v>84</v>
      </c>
      <c r="G38" s="201">
        <f>'[2]30'!H40</f>
        <v>36</v>
      </c>
      <c r="H38" s="202">
        <f>'[2]30'!I40</f>
        <v>0</v>
      </c>
      <c r="I38" s="202">
        <f>'[2]30'!J40</f>
        <v>0</v>
      </c>
      <c r="J38" s="202">
        <f>'[2]30'!K40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'[2]30'!B41</f>
        <v>84</v>
      </c>
      <c r="C39" s="202">
        <f>'[2]30'!C41</f>
        <v>0</v>
      </c>
      <c r="D39" s="202">
        <f>'[2]30'!D41</f>
        <v>0</v>
      </c>
      <c r="E39" s="202">
        <f>'[2]30'!E41</f>
        <v>0</v>
      </c>
      <c r="F39" s="15">
        <f t="shared" si="6"/>
        <v>84</v>
      </c>
      <c r="G39" s="201">
        <f>'[2]30'!H41</f>
        <v>35</v>
      </c>
      <c r="H39" s="202">
        <f>'[2]30'!I41</f>
        <v>0</v>
      </c>
      <c r="I39" s="202">
        <f>'[2]30'!J41</f>
        <v>0</v>
      </c>
      <c r="J39" s="202">
        <f>'[2]30'!K41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'[2]30'!B42</f>
        <v>84</v>
      </c>
      <c r="C40" s="202">
        <f>'[2]30'!C42</f>
        <v>0</v>
      </c>
      <c r="D40" s="202">
        <f>'[2]30'!D42</f>
        <v>0</v>
      </c>
      <c r="E40" s="202">
        <f>'[2]30'!E42</f>
        <v>0</v>
      </c>
      <c r="F40" s="15">
        <f t="shared" si="6"/>
        <v>84</v>
      </c>
      <c r="G40" s="201">
        <f>'[2]30'!H42</f>
        <v>35</v>
      </c>
      <c r="H40" s="202">
        <f>'[2]30'!I42</f>
        <v>0</v>
      </c>
      <c r="I40" s="202">
        <f>'[2]30'!J42</f>
        <v>0</v>
      </c>
      <c r="J40" s="202">
        <f>'[2]30'!K42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'[2]30'!B43</f>
        <v>84</v>
      </c>
      <c r="C41" s="202">
        <f>'[2]30'!C43</f>
        <v>0</v>
      </c>
      <c r="D41" s="202">
        <f>'[2]30'!D43</f>
        <v>0</v>
      </c>
      <c r="E41" s="202">
        <f>'[2]30'!E43</f>
        <v>0</v>
      </c>
      <c r="F41" s="15">
        <f t="shared" si="6"/>
        <v>84</v>
      </c>
      <c r="G41" s="201">
        <f>'[2]30'!H43</f>
        <v>35</v>
      </c>
      <c r="H41" s="202">
        <f>'[2]30'!I43</f>
        <v>0</v>
      </c>
      <c r="I41" s="202">
        <f>'[2]30'!J43</f>
        <v>0</v>
      </c>
      <c r="J41" s="202">
        <f>'[2]30'!K43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'[2]30'!B44</f>
        <v>84</v>
      </c>
      <c r="C42" s="202">
        <f>'[2]30'!C44</f>
        <v>0</v>
      </c>
      <c r="D42" s="202">
        <f>'[2]30'!D44</f>
        <v>0</v>
      </c>
      <c r="E42" s="202">
        <f>'[2]30'!E44</f>
        <v>0</v>
      </c>
      <c r="F42" s="15">
        <f t="shared" si="6"/>
        <v>84</v>
      </c>
      <c r="G42" s="201">
        <f>'[2]30'!H44</f>
        <v>35</v>
      </c>
      <c r="H42" s="202">
        <f>'[2]30'!I44</f>
        <v>0</v>
      </c>
      <c r="I42" s="202">
        <f>'[2]30'!J44</f>
        <v>0</v>
      </c>
      <c r="J42" s="202">
        <f>'[2]30'!K44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'[2]30'!B45</f>
        <v>84</v>
      </c>
      <c r="C43" s="202">
        <f>'[2]30'!C45</f>
        <v>0</v>
      </c>
      <c r="D43" s="202">
        <f>'[2]30'!D45</f>
        <v>0</v>
      </c>
      <c r="E43" s="202">
        <f>'[2]30'!E45</f>
        <v>0</v>
      </c>
      <c r="F43" s="15">
        <f t="shared" si="6"/>
        <v>84</v>
      </c>
      <c r="G43" s="201">
        <f>'[2]30'!H45</f>
        <v>35</v>
      </c>
      <c r="H43" s="202">
        <f>'[2]30'!I45</f>
        <v>0</v>
      </c>
      <c r="I43" s="202">
        <f>'[2]30'!J45</f>
        <v>0</v>
      </c>
      <c r="J43" s="202">
        <f>'[2]30'!K45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'[2]30'!B46</f>
        <v>84</v>
      </c>
      <c r="C44" s="202">
        <f>'[2]30'!C46</f>
        <v>0</v>
      </c>
      <c r="D44" s="202">
        <f>'[2]30'!D46</f>
        <v>0</v>
      </c>
      <c r="E44" s="202">
        <f>'[2]30'!E46</f>
        <v>0</v>
      </c>
      <c r="F44" s="15">
        <f t="shared" si="6"/>
        <v>84</v>
      </c>
      <c r="G44" s="201">
        <f>'[2]30'!H46</f>
        <v>35</v>
      </c>
      <c r="H44" s="202">
        <f>'[2]30'!I46</f>
        <v>0</v>
      </c>
      <c r="I44" s="202">
        <f>'[2]30'!J46</f>
        <v>0</v>
      </c>
      <c r="J44" s="202">
        <f>'[2]30'!K46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'[2]30'!B47</f>
        <v>84</v>
      </c>
      <c r="C45" s="202">
        <f>'[2]30'!C47</f>
        <v>0</v>
      </c>
      <c r="D45" s="202">
        <f>'[2]30'!D47</f>
        <v>0</v>
      </c>
      <c r="E45" s="202">
        <f>'[2]30'!E47</f>
        <v>0</v>
      </c>
      <c r="F45" s="15">
        <f t="shared" si="6"/>
        <v>84</v>
      </c>
      <c r="G45" s="201">
        <f>'[2]30'!H47</f>
        <v>35</v>
      </c>
      <c r="H45" s="202">
        <f>'[2]30'!I47</f>
        <v>0</v>
      </c>
      <c r="I45" s="202">
        <f>'[2]30'!J47</f>
        <v>0</v>
      </c>
      <c r="J45" s="202">
        <f>'[2]30'!K47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'[2]30'!B48</f>
        <v>84</v>
      </c>
      <c r="C46" s="202">
        <f>'[2]30'!C48</f>
        <v>0</v>
      </c>
      <c r="D46" s="202">
        <f>'[2]30'!D48</f>
        <v>0</v>
      </c>
      <c r="E46" s="202">
        <f>'[2]30'!E48</f>
        <v>0</v>
      </c>
      <c r="F46" s="15">
        <f t="shared" si="6"/>
        <v>84</v>
      </c>
      <c r="G46" s="201">
        <f>'[2]30'!H48</f>
        <v>35</v>
      </c>
      <c r="H46" s="202">
        <f>'[2]30'!I48</f>
        <v>0</v>
      </c>
      <c r="I46" s="202">
        <f>'[2]30'!J48</f>
        <v>0</v>
      </c>
      <c r="J46" s="202">
        <f>'[2]30'!K48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'[2]30'!B49</f>
        <v>84</v>
      </c>
      <c r="C47" s="202">
        <f>'[2]30'!C49</f>
        <v>0</v>
      </c>
      <c r="D47" s="202">
        <f>'[2]30'!D49</f>
        <v>0</v>
      </c>
      <c r="E47" s="202">
        <f>'[2]30'!E49</f>
        <v>0</v>
      </c>
      <c r="F47" s="15">
        <f t="shared" si="6"/>
        <v>84</v>
      </c>
      <c r="G47" s="201">
        <f>'[2]30'!H49</f>
        <v>34</v>
      </c>
      <c r="H47" s="202">
        <f>'[2]30'!I49</f>
        <v>0</v>
      </c>
      <c r="I47" s="202">
        <f>'[2]30'!J49</f>
        <v>0</v>
      </c>
      <c r="J47" s="202">
        <f>'[2]30'!K49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'[2]30'!B50</f>
        <v>84</v>
      </c>
      <c r="C48" s="202">
        <f>'[2]30'!C50</f>
        <v>0</v>
      </c>
      <c r="D48" s="202">
        <f>'[2]30'!D50</f>
        <v>0</v>
      </c>
      <c r="E48" s="202">
        <f>'[2]30'!E50</f>
        <v>0</v>
      </c>
      <c r="F48" s="15">
        <f t="shared" si="6"/>
        <v>84</v>
      </c>
      <c r="G48" s="201">
        <f>'[2]30'!H50</f>
        <v>34</v>
      </c>
      <c r="H48" s="202">
        <f>'[2]30'!I50</f>
        <v>0</v>
      </c>
      <c r="I48" s="202">
        <f>'[2]30'!J50</f>
        <v>0</v>
      </c>
      <c r="J48" s="202">
        <f>'[2]30'!K50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'[2]30'!B51</f>
        <v>84</v>
      </c>
      <c r="C49" s="202">
        <f>'[2]30'!C51</f>
        <v>0</v>
      </c>
      <c r="D49" s="202">
        <f>'[2]30'!D51</f>
        <v>0</v>
      </c>
      <c r="E49" s="202">
        <f>'[2]30'!E51</f>
        <v>0</v>
      </c>
      <c r="F49" s="15">
        <f t="shared" si="6"/>
        <v>84</v>
      </c>
      <c r="G49" s="201">
        <f>'[2]30'!H51</f>
        <v>34</v>
      </c>
      <c r="H49" s="202">
        <f>'[2]30'!I51</f>
        <v>0</v>
      </c>
      <c r="I49" s="202">
        <f>'[2]30'!J51</f>
        <v>0</v>
      </c>
      <c r="J49" s="202">
        <f>'[2]30'!K51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'[2]30'!B52</f>
        <v>84</v>
      </c>
      <c r="C50" s="202">
        <f>'[2]30'!C52</f>
        <v>0</v>
      </c>
      <c r="D50" s="202">
        <f>'[2]30'!D52</f>
        <v>0</v>
      </c>
      <c r="E50" s="202">
        <f>'[2]30'!E52</f>
        <v>0</v>
      </c>
      <c r="F50" s="15">
        <f t="shared" si="6"/>
        <v>84</v>
      </c>
      <c r="G50" s="201">
        <f>'[2]30'!H52</f>
        <v>34</v>
      </c>
      <c r="H50" s="202">
        <f>'[2]30'!I52</f>
        <v>0</v>
      </c>
      <c r="I50" s="202">
        <f>'[2]30'!J52</f>
        <v>0</v>
      </c>
      <c r="J50" s="202">
        <f>'[2]30'!K52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'[2]30'!B53</f>
        <v>84</v>
      </c>
      <c r="C51" s="202">
        <f>'[2]30'!C53</f>
        <v>0</v>
      </c>
      <c r="D51" s="202">
        <f>'[2]30'!D53</f>
        <v>0</v>
      </c>
      <c r="E51" s="202">
        <f>'[2]30'!E53</f>
        <v>0</v>
      </c>
      <c r="F51" s="15">
        <f t="shared" si="6"/>
        <v>84</v>
      </c>
      <c r="G51" s="201">
        <f>'[2]30'!H53</f>
        <v>34</v>
      </c>
      <c r="H51" s="202">
        <f>'[2]30'!I53</f>
        <v>0</v>
      </c>
      <c r="I51" s="202">
        <f>'[2]30'!J53</f>
        <v>0</v>
      </c>
      <c r="J51" s="202">
        <f>'[2]30'!K53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'[2]30'!B54</f>
        <v>84</v>
      </c>
      <c r="C52" s="202">
        <f>'[2]30'!C54</f>
        <v>0</v>
      </c>
      <c r="D52" s="202">
        <f>'[2]30'!D54</f>
        <v>0</v>
      </c>
      <c r="E52" s="202">
        <f>'[2]30'!E54</f>
        <v>0</v>
      </c>
      <c r="F52" s="15">
        <f t="shared" si="6"/>
        <v>84</v>
      </c>
      <c r="G52" s="201">
        <f>'[2]30'!H54</f>
        <v>34</v>
      </c>
      <c r="H52" s="202">
        <f>'[2]30'!I54</f>
        <v>0</v>
      </c>
      <c r="I52" s="202">
        <f>'[2]30'!J54</f>
        <v>0</v>
      </c>
      <c r="J52" s="202">
        <f>'[2]30'!K54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'[2]30'!B55</f>
        <v>84</v>
      </c>
      <c r="C53" s="202">
        <f>'[2]30'!C55</f>
        <v>0</v>
      </c>
      <c r="D53" s="202">
        <f>'[2]30'!D55</f>
        <v>0</v>
      </c>
      <c r="E53" s="202">
        <f>'[2]30'!E55</f>
        <v>0</v>
      </c>
      <c r="F53" s="15">
        <f t="shared" si="6"/>
        <v>84</v>
      </c>
      <c r="G53" s="201">
        <f>'[2]30'!H55</f>
        <v>34</v>
      </c>
      <c r="H53" s="202">
        <f>'[2]30'!I55</f>
        <v>0</v>
      </c>
      <c r="I53" s="202">
        <f>'[2]30'!J55</f>
        <v>0</v>
      </c>
      <c r="J53" s="202">
        <f>'[2]30'!K55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'[2]30'!B56</f>
        <v>84</v>
      </c>
      <c r="C54" s="202">
        <f>'[2]30'!C56</f>
        <v>0</v>
      </c>
      <c r="D54" s="202">
        <f>'[2]30'!D56</f>
        <v>0</v>
      </c>
      <c r="E54" s="202">
        <f>'[2]30'!E56</f>
        <v>0</v>
      </c>
      <c r="F54" s="15">
        <f t="shared" si="6"/>
        <v>84</v>
      </c>
      <c r="G54" s="201">
        <f>'[2]30'!H56</f>
        <v>34</v>
      </c>
      <c r="H54" s="202">
        <f>'[2]30'!I56</f>
        <v>0</v>
      </c>
      <c r="I54" s="202">
        <f>'[2]30'!J56</f>
        <v>0</v>
      </c>
      <c r="J54" s="202">
        <f>'[2]30'!K56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'[2]30'!B57</f>
        <v>84</v>
      </c>
      <c r="C55" s="202">
        <f>'[2]30'!C57</f>
        <v>0</v>
      </c>
      <c r="D55" s="202">
        <f>'[2]30'!D57</f>
        <v>0</v>
      </c>
      <c r="E55" s="202">
        <f>'[2]30'!E57</f>
        <v>0</v>
      </c>
      <c r="F55" s="15">
        <f t="shared" si="6"/>
        <v>84</v>
      </c>
      <c r="G55" s="201">
        <f>'[2]30'!H57</f>
        <v>34</v>
      </c>
      <c r="H55" s="202">
        <f>'[2]30'!I57</f>
        <v>0</v>
      </c>
      <c r="I55" s="202">
        <f>'[2]30'!J57</f>
        <v>0</v>
      </c>
      <c r="J55" s="202">
        <f>'[2]30'!K57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'[2]30'!B58</f>
        <v>84</v>
      </c>
      <c r="C56" s="202">
        <f>'[2]30'!C58</f>
        <v>0</v>
      </c>
      <c r="D56" s="202">
        <f>'[2]30'!D58</f>
        <v>0</v>
      </c>
      <c r="E56" s="202">
        <f>'[2]30'!E58</f>
        <v>0</v>
      </c>
      <c r="F56" s="15">
        <f t="shared" si="6"/>
        <v>84</v>
      </c>
      <c r="G56" s="201">
        <f>'[2]30'!H58</f>
        <v>34</v>
      </c>
      <c r="H56" s="202">
        <f>'[2]30'!I58</f>
        <v>0</v>
      </c>
      <c r="I56" s="202">
        <f>'[2]30'!J58</f>
        <v>0</v>
      </c>
      <c r="J56" s="202">
        <f>'[2]30'!K58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'[2]30'!B59</f>
        <v>84</v>
      </c>
      <c r="C57" s="202">
        <f>'[2]30'!C59</f>
        <v>0</v>
      </c>
      <c r="D57" s="202">
        <f>'[2]30'!D59</f>
        <v>0</v>
      </c>
      <c r="E57" s="202">
        <f>'[2]30'!E59</f>
        <v>0</v>
      </c>
      <c r="F57" s="15">
        <f t="shared" si="6"/>
        <v>84</v>
      </c>
      <c r="G57" s="201">
        <f>'[2]30'!H59</f>
        <v>34</v>
      </c>
      <c r="H57" s="202">
        <f>'[2]30'!I59</f>
        <v>0</v>
      </c>
      <c r="I57" s="202">
        <f>'[2]30'!J59</f>
        <v>0</v>
      </c>
      <c r="J57" s="202">
        <f>'[2]30'!K59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'[2]30'!B60</f>
        <v>84</v>
      </c>
      <c r="C58" s="202">
        <f>'[2]30'!C60</f>
        <v>0</v>
      </c>
      <c r="D58" s="202">
        <f>'[2]30'!D60</f>
        <v>0</v>
      </c>
      <c r="E58" s="202">
        <f>'[2]30'!E60</f>
        <v>0</v>
      </c>
      <c r="F58" s="15">
        <f t="shared" si="6"/>
        <v>84</v>
      </c>
      <c r="G58" s="201">
        <f>'[2]30'!H60</f>
        <v>34</v>
      </c>
      <c r="H58" s="202">
        <f>'[2]30'!I60</f>
        <v>0</v>
      </c>
      <c r="I58" s="202">
        <f>'[2]30'!J60</f>
        <v>0</v>
      </c>
      <c r="J58" s="202">
        <f>'[2]30'!K60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'[2]30'!B61</f>
        <v>84</v>
      </c>
      <c r="C59" s="202">
        <f>'[2]30'!C61</f>
        <v>0</v>
      </c>
      <c r="D59" s="202">
        <f>'[2]30'!D61</f>
        <v>0</v>
      </c>
      <c r="E59" s="202">
        <f>'[2]30'!E61</f>
        <v>0</v>
      </c>
      <c r="F59" s="15">
        <f t="shared" si="6"/>
        <v>84</v>
      </c>
      <c r="G59" s="201">
        <f>'[2]30'!H61</f>
        <v>35</v>
      </c>
      <c r="H59" s="202">
        <f>'[2]30'!I61</f>
        <v>0</v>
      </c>
      <c r="I59" s="202">
        <f>'[2]30'!J61</f>
        <v>0</v>
      </c>
      <c r="J59" s="202">
        <f>'[2]30'!K61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'[2]30'!B62</f>
        <v>84</v>
      </c>
      <c r="C60" s="202">
        <f>'[2]30'!C62</f>
        <v>0</v>
      </c>
      <c r="D60" s="202">
        <f>'[2]30'!D62</f>
        <v>0</v>
      </c>
      <c r="E60" s="202">
        <f>'[2]30'!E62</f>
        <v>0</v>
      </c>
      <c r="F60" s="15">
        <f t="shared" si="6"/>
        <v>84</v>
      </c>
      <c r="G60" s="201">
        <f>'[2]30'!H62</f>
        <v>35</v>
      </c>
      <c r="H60" s="202">
        <f>'[2]30'!I62</f>
        <v>0</v>
      </c>
      <c r="I60" s="202">
        <f>'[2]30'!J62</f>
        <v>0</v>
      </c>
      <c r="J60" s="202">
        <f>'[2]30'!K62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'[2]30'!B63</f>
        <v>84</v>
      </c>
      <c r="C61" s="202">
        <f>'[2]30'!C63</f>
        <v>0</v>
      </c>
      <c r="D61" s="202">
        <f>'[2]30'!D63</f>
        <v>0</v>
      </c>
      <c r="E61" s="202">
        <f>'[2]30'!E63</f>
        <v>0</v>
      </c>
      <c r="F61" s="15">
        <f t="shared" si="6"/>
        <v>84</v>
      </c>
      <c r="G61" s="201">
        <f>'[2]30'!H63</f>
        <v>35</v>
      </c>
      <c r="H61" s="202">
        <f>'[2]30'!I63</f>
        <v>0</v>
      </c>
      <c r="I61" s="202">
        <f>'[2]30'!J63</f>
        <v>0</v>
      </c>
      <c r="J61" s="202">
        <f>'[2]30'!K63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1">
        <f>'[2]30'!B64</f>
        <v>84</v>
      </c>
      <c r="C62" s="202">
        <f>'[2]30'!C64</f>
        <v>0</v>
      </c>
      <c r="D62" s="202">
        <f>'[2]30'!D64</f>
        <v>0</v>
      </c>
      <c r="E62" s="202">
        <f>'[2]30'!E64</f>
        <v>0</v>
      </c>
      <c r="F62" s="15">
        <f t="shared" si="6"/>
        <v>84</v>
      </c>
      <c r="G62" s="201">
        <f>'[2]30'!H64</f>
        <v>35</v>
      </c>
      <c r="H62" s="202">
        <f>'[2]30'!I64</f>
        <v>0</v>
      </c>
      <c r="I62" s="202">
        <f>'[2]30'!J64</f>
        <v>0</v>
      </c>
      <c r="J62" s="202">
        <f>'[2]30'!K64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1">
        <f>'[2]30'!B65</f>
        <v>84</v>
      </c>
      <c r="C63" s="202">
        <f>'[2]30'!C65</f>
        <v>0</v>
      </c>
      <c r="D63" s="202">
        <f>'[2]30'!D65</f>
        <v>0</v>
      </c>
      <c r="E63" s="202">
        <f>'[2]30'!E65</f>
        <v>0</v>
      </c>
      <c r="F63" s="15">
        <f t="shared" si="6"/>
        <v>84</v>
      </c>
      <c r="G63" s="201">
        <f>'[2]30'!H65</f>
        <v>35</v>
      </c>
      <c r="H63" s="202">
        <f>'[2]30'!I65</f>
        <v>0</v>
      </c>
      <c r="I63" s="202">
        <f>'[2]30'!J65</f>
        <v>0</v>
      </c>
      <c r="J63" s="202">
        <f>'[2]30'!K65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1">
        <f>'[2]30'!B66</f>
        <v>84</v>
      </c>
      <c r="C64" s="202">
        <f>'[2]30'!C66</f>
        <v>0</v>
      </c>
      <c r="D64" s="202">
        <f>'[2]30'!D66</f>
        <v>0</v>
      </c>
      <c r="E64" s="202">
        <f>'[2]30'!E66</f>
        <v>0</v>
      </c>
      <c r="F64" s="15">
        <f t="shared" si="6"/>
        <v>84</v>
      </c>
      <c r="G64" s="201">
        <f>'[2]30'!H66</f>
        <v>35</v>
      </c>
      <c r="H64" s="202">
        <f>'[2]30'!I66</f>
        <v>0</v>
      </c>
      <c r="I64" s="202">
        <f>'[2]30'!J66</f>
        <v>0</v>
      </c>
      <c r="J64" s="202">
        <f>'[2]30'!K66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'[2]30'!B67</f>
        <v>84</v>
      </c>
      <c r="C65" s="202">
        <f>'[2]30'!C67</f>
        <v>0</v>
      </c>
      <c r="D65" s="202">
        <f>'[2]30'!D67</f>
        <v>0</v>
      </c>
      <c r="E65" s="202">
        <f>'[2]30'!E67</f>
        <v>0</v>
      </c>
      <c r="F65" s="15">
        <f t="shared" si="6"/>
        <v>84</v>
      </c>
      <c r="G65" s="201">
        <f>'[2]30'!H67</f>
        <v>35</v>
      </c>
      <c r="H65" s="202">
        <f>'[2]30'!I67</f>
        <v>0</v>
      </c>
      <c r="I65" s="202">
        <f>'[2]30'!J67</f>
        <v>0</v>
      </c>
      <c r="J65" s="202">
        <f>'[2]30'!K67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'[2]30'!B68</f>
        <v>84</v>
      </c>
      <c r="C66" s="202">
        <f>'[2]30'!C68</f>
        <v>0</v>
      </c>
      <c r="D66" s="202">
        <f>'[2]30'!D68</f>
        <v>0</v>
      </c>
      <c r="E66" s="202">
        <f>'[2]30'!E68</f>
        <v>0</v>
      </c>
      <c r="F66" s="15">
        <f t="shared" si="6"/>
        <v>84</v>
      </c>
      <c r="G66" s="201">
        <f>'[2]30'!H68</f>
        <v>35</v>
      </c>
      <c r="H66" s="202">
        <f>'[2]30'!I68</f>
        <v>0</v>
      </c>
      <c r="I66" s="202">
        <f>'[2]30'!J68</f>
        <v>0</v>
      </c>
      <c r="J66" s="202">
        <f>'[2]30'!K68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'[2]30'!B69</f>
        <v>84</v>
      </c>
      <c r="C67" s="202">
        <f>'[2]30'!C69</f>
        <v>0</v>
      </c>
      <c r="D67" s="202">
        <f>'[2]30'!D69</f>
        <v>0</v>
      </c>
      <c r="E67" s="202">
        <f>'[2]30'!E69</f>
        <v>0</v>
      </c>
      <c r="F67" s="15">
        <f t="shared" si="6"/>
        <v>84</v>
      </c>
      <c r="G67" s="201">
        <f>'[2]30'!H69</f>
        <v>35</v>
      </c>
      <c r="H67" s="202">
        <f>'[2]30'!I69</f>
        <v>0</v>
      </c>
      <c r="I67" s="202">
        <f>'[2]30'!J69</f>
        <v>0</v>
      </c>
      <c r="J67" s="202">
        <f>'[2]30'!K69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'[2]30'!B70</f>
        <v>84</v>
      </c>
      <c r="C68" s="202">
        <f>'[2]30'!C70</f>
        <v>0</v>
      </c>
      <c r="D68" s="202">
        <f>'[2]30'!D70</f>
        <v>0</v>
      </c>
      <c r="E68" s="202">
        <f>'[2]30'!E70</f>
        <v>0</v>
      </c>
      <c r="F68" s="15">
        <f t="shared" si="6"/>
        <v>84</v>
      </c>
      <c r="G68" s="201">
        <f>'[2]30'!H70</f>
        <v>35</v>
      </c>
      <c r="H68" s="202">
        <f>'[2]30'!I70</f>
        <v>0</v>
      </c>
      <c r="I68" s="202">
        <f>'[2]30'!J70</f>
        <v>0</v>
      </c>
      <c r="J68" s="202">
        <f>'[2]30'!K70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'[2]30'!B71</f>
        <v>84</v>
      </c>
      <c r="C69" s="202">
        <f>'[2]30'!C71</f>
        <v>0</v>
      </c>
      <c r="D69" s="202">
        <f>'[2]30'!D71</f>
        <v>0</v>
      </c>
      <c r="E69" s="202">
        <f>'[2]30'!E71</f>
        <v>0</v>
      </c>
      <c r="F69" s="15">
        <f t="shared" ref="F69:F98" si="16">SUM(B69:E69)</f>
        <v>84</v>
      </c>
      <c r="G69" s="201">
        <f>'[2]30'!H71</f>
        <v>35</v>
      </c>
      <c r="H69" s="202">
        <f>'[2]30'!I71</f>
        <v>0</v>
      </c>
      <c r="I69" s="202">
        <f>'[2]30'!J71</f>
        <v>0</v>
      </c>
      <c r="J69" s="202">
        <f>'[2]30'!K71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'[2]30'!B72</f>
        <v>84</v>
      </c>
      <c r="C70" s="202">
        <f>'[2]30'!C72</f>
        <v>0</v>
      </c>
      <c r="D70" s="202">
        <f>'[2]30'!D72</f>
        <v>0</v>
      </c>
      <c r="E70" s="202">
        <f>'[2]30'!E72</f>
        <v>0</v>
      </c>
      <c r="F70" s="15">
        <f t="shared" si="16"/>
        <v>84</v>
      </c>
      <c r="G70" s="201">
        <f>'[2]30'!H72</f>
        <v>34</v>
      </c>
      <c r="H70" s="202">
        <f>'[2]30'!I72</f>
        <v>0</v>
      </c>
      <c r="I70" s="202">
        <f>'[2]30'!J72</f>
        <v>0</v>
      </c>
      <c r="J70" s="202">
        <f>'[2]30'!K72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'[2]30'!B73</f>
        <v>84</v>
      </c>
      <c r="C71" s="202">
        <f>'[2]30'!C73</f>
        <v>0</v>
      </c>
      <c r="D71" s="202">
        <f>'[2]30'!D73</f>
        <v>0</v>
      </c>
      <c r="E71" s="202">
        <f>'[2]30'!E73</f>
        <v>0</v>
      </c>
      <c r="F71" s="15">
        <f t="shared" si="16"/>
        <v>84</v>
      </c>
      <c r="G71" s="201">
        <f>'[2]30'!H73</f>
        <v>34</v>
      </c>
      <c r="H71" s="202">
        <f>'[2]30'!I73</f>
        <v>0</v>
      </c>
      <c r="I71" s="202">
        <f>'[2]30'!J73</f>
        <v>0</v>
      </c>
      <c r="J71" s="202">
        <f>'[2]30'!K73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'[2]30'!B74</f>
        <v>84</v>
      </c>
      <c r="C72" s="202">
        <f>'[2]30'!C74</f>
        <v>0</v>
      </c>
      <c r="D72" s="202">
        <f>'[2]30'!D74</f>
        <v>0</v>
      </c>
      <c r="E72" s="202">
        <f>'[2]30'!E74</f>
        <v>0</v>
      </c>
      <c r="F72" s="15">
        <f t="shared" si="16"/>
        <v>84</v>
      </c>
      <c r="G72" s="201">
        <f>'[2]30'!H74</f>
        <v>34</v>
      </c>
      <c r="H72" s="202">
        <f>'[2]30'!I74</f>
        <v>0</v>
      </c>
      <c r="I72" s="202">
        <f>'[2]30'!J74</f>
        <v>0</v>
      </c>
      <c r="J72" s="202">
        <f>'[2]30'!K74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'[2]30'!B75</f>
        <v>84</v>
      </c>
      <c r="C73" s="202">
        <f>'[2]30'!C75</f>
        <v>0</v>
      </c>
      <c r="D73" s="202">
        <f>'[2]30'!D75</f>
        <v>0</v>
      </c>
      <c r="E73" s="202">
        <f>'[2]30'!E75</f>
        <v>0</v>
      </c>
      <c r="F73" s="15">
        <f t="shared" si="16"/>
        <v>84</v>
      </c>
      <c r="G73" s="201">
        <f>'[2]30'!H75</f>
        <v>34</v>
      </c>
      <c r="H73" s="202">
        <f>'[2]30'!I75</f>
        <v>0</v>
      </c>
      <c r="I73" s="202">
        <f>'[2]30'!J75</f>
        <v>0</v>
      </c>
      <c r="J73" s="202">
        <f>'[2]30'!K75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'[2]30'!B76</f>
        <v>84</v>
      </c>
      <c r="C74" s="202">
        <f>'[2]30'!C76</f>
        <v>0</v>
      </c>
      <c r="D74" s="202">
        <f>'[2]30'!D76</f>
        <v>0</v>
      </c>
      <c r="E74" s="202">
        <f>'[2]30'!E76</f>
        <v>0</v>
      </c>
      <c r="F74" s="15">
        <f t="shared" si="16"/>
        <v>84</v>
      </c>
      <c r="G74" s="201">
        <f>'[2]30'!H76</f>
        <v>34</v>
      </c>
      <c r="H74" s="202">
        <f>'[2]30'!I76</f>
        <v>0</v>
      </c>
      <c r="I74" s="202">
        <f>'[2]30'!J76</f>
        <v>0</v>
      </c>
      <c r="J74" s="202">
        <f>'[2]30'!K76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1">
        <f>'[2]30'!B77</f>
        <v>84</v>
      </c>
      <c r="C75" s="202">
        <f>'[2]30'!C77</f>
        <v>0</v>
      </c>
      <c r="D75" s="202">
        <f>'[2]30'!D77</f>
        <v>0</v>
      </c>
      <c r="E75" s="202">
        <f>'[2]30'!E77</f>
        <v>0</v>
      </c>
      <c r="F75" s="15">
        <f t="shared" si="16"/>
        <v>84</v>
      </c>
      <c r="G75" s="201">
        <f>'[2]30'!H77</f>
        <v>34</v>
      </c>
      <c r="H75" s="202">
        <f>'[2]30'!I77</f>
        <v>0</v>
      </c>
      <c r="I75" s="202">
        <f>'[2]30'!J77</f>
        <v>0</v>
      </c>
      <c r="J75" s="202">
        <f>'[2]30'!K77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'[2]30'!B78</f>
        <v>84</v>
      </c>
      <c r="C76" s="202">
        <f>'[2]30'!C78</f>
        <v>0</v>
      </c>
      <c r="D76" s="202">
        <f>'[2]30'!D78</f>
        <v>0</v>
      </c>
      <c r="E76" s="202">
        <f>'[2]30'!E78</f>
        <v>0</v>
      </c>
      <c r="F76" s="15">
        <f t="shared" si="16"/>
        <v>84</v>
      </c>
      <c r="G76" s="201">
        <f>'[2]30'!H78</f>
        <v>34</v>
      </c>
      <c r="H76" s="202">
        <f>'[2]30'!I78</f>
        <v>0</v>
      </c>
      <c r="I76" s="202">
        <f>'[2]30'!J78</f>
        <v>0</v>
      </c>
      <c r="J76" s="202">
        <f>'[2]30'!K78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'[2]30'!B79</f>
        <v>84</v>
      </c>
      <c r="C77" s="202">
        <f>'[2]30'!C79</f>
        <v>0</v>
      </c>
      <c r="D77" s="202">
        <f>'[2]30'!D79</f>
        <v>0</v>
      </c>
      <c r="E77" s="202">
        <f>'[2]30'!E79</f>
        <v>0</v>
      </c>
      <c r="F77" s="15">
        <f t="shared" si="16"/>
        <v>84</v>
      </c>
      <c r="G77" s="201">
        <f>'[2]30'!H79</f>
        <v>35</v>
      </c>
      <c r="H77" s="202">
        <f>'[2]30'!I79</f>
        <v>0</v>
      </c>
      <c r="I77" s="202">
        <f>'[2]30'!J79</f>
        <v>0</v>
      </c>
      <c r="J77" s="202">
        <f>'[2]30'!K79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'[2]30'!B80</f>
        <v>84</v>
      </c>
      <c r="C78" s="202">
        <f>'[2]30'!C80</f>
        <v>0</v>
      </c>
      <c r="D78" s="202">
        <f>'[2]30'!D80</f>
        <v>0</v>
      </c>
      <c r="E78" s="202">
        <f>'[2]30'!E80</f>
        <v>0</v>
      </c>
      <c r="F78" s="15">
        <f t="shared" si="16"/>
        <v>84</v>
      </c>
      <c r="G78" s="201">
        <f>'[2]30'!H80</f>
        <v>35</v>
      </c>
      <c r="H78" s="202">
        <f>'[2]30'!I80</f>
        <v>0</v>
      </c>
      <c r="I78" s="202">
        <f>'[2]30'!J80</f>
        <v>0</v>
      </c>
      <c r="J78" s="202">
        <f>'[2]30'!K80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'[2]30'!B81</f>
        <v>84</v>
      </c>
      <c r="C79" s="202">
        <f>'[2]30'!C81</f>
        <v>0</v>
      </c>
      <c r="D79" s="202">
        <f>'[2]30'!D81</f>
        <v>0</v>
      </c>
      <c r="E79" s="202">
        <f>'[2]30'!E81</f>
        <v>0</v>
      </c>
      <c r="F79" s="15">
        <f t="shared" si="16"/>
        <v>84</v>
      </c>
      <c r="G79" s="201">
        <f>'[2]30'!H81</f>
        <v>35</v>
      </c>
      <c r="H79" s="202">
        <f>'[2]30'!I81</f>
        <v>0</v>
      </c>
      <c r="I79" s="202">
        <f>'[2]30'!J81</f>
        <v>0</v>
      </c>
      <c r="J79" s="202">
        <f>'[2]30'!K81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'[2]30'!B82</f>
        <v>84</v>
      </c>
      <c r="C80" s="202">
        <f>'[2]30'!C82</f>
        <v>0</v>
      </c>
      <c r="D80" s="202">
        <f>'[2]30'!D82</f>
        <v>0</v>
      </c>
      <c r="E80" s="202">
        <f>'[2]30'!E82</f>
        <v>0</v>
      </c>
      <c r="F80" s="15">
        <f t="shared" si="16"/>
        <v>84</v>
      </c>
      <c r="G80" s="201">
        <f>'[2]30'!H82</f>
        <v>35</v>
      </c>
      <c r="H80" s="202">
        <f>'[2]30'!I82</f>
        <v>0</v>
      </c>
      <c r="I80" s="202">
        <f>'[2]30'!J82</f>
        <v>0</v>
      </c>
      <c r="J80" s="202">
        <f>'[2]30'!K82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'[2]30'!B83</f>
        <v>84</v>
      </c>
      <c r="C81" s="202">
        <f>'[2]30'!C83</f>
        <v>0</v>
      </c>
      <c r="D81" s="202">
        <f>'[2]30'!D83</f>
        <v>0</v>
      </c>
      <c r="E81" s="202">
        <f>'[2]30'!E83</f>
        <v>0</v>
      </c>
      <c r="F81" s="15">
        <f t="shared" si="16"/>
        <v>84</v>
      </c>
      <c r="G81" s="201">
        <f>'[2]30'!H83</f>
        <v>35</v>
      </c>
      <c r="H81" s="202">
        <f>'[2]30'!I83</f>
        <v>0</v>
      </c>
      <c r="I81" s="202">
        <f>'[2]30'!J83</f>
        <v>0</v>
      </c>
      <c r="J81" s="202">
        <f>'[2]30'!K83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'[2]30'!B84</f>
        <v>84</v>
      </c>
      <c r="C82" s="202">
        <f>'[2]30'!C84</f>
        <v>0</v>
      </c>
      <c r="D82" s="202">
        <f>'[2]30'!D84</f>
        <v>0</v>
      </c>
      <c r="E82" s="202">
        <f>'[2]30'!E84</f>
        <v>0</v>
      </c>
      <c r="F82" s="15">
        <f t="shared" si="16"/>
        <v>84</v>
      </c>
      <c r="G82" s="201">
        <f>'[2]30'!H84</f>
        <v>35</v>
      </c>
      <c r="H82" s="202">
        <f>'[2]30'!I84</f>
        <v>0</v>
      </c>
      <c r="I82" s="202">
        <f>'[2]30'!J84</f>
        <v>0</v>
      </c>
      <c r="J82" s="202">
        <f>'[2]30'!K84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'[2]30'!B85</f>
        <v>84</v>
      </c>
      <c r="C83" s="202">
        <f>'[2]30'!C85</f>
        <v>0</v>
      </c>
      <c r="D83" s="202">
        <f>'[2]30'!D85</f>
        <v>0</v>
      </c>
      <c r="E83" s="202">
        <f>'[2]30'!E85</f>
        <v>0</v>
      </c>
      <c r="F83" s="15">
        <f t="shared" si="16"/>
        <v>84</v>
      </c>
      <c r="G83" s="201">
        <f>'[2]30'!H85</f>
        <v>35</v>
      </c>
      <c r="H83" s="202">
        <f>'[2]30'!I85</f>
        <v>0</v>
      </c>
      <c r="I83" s="202">
        <f>'[2]30'!J85</f>
        <v>0</v>
      </c>
      <c r="J83" s="202">
        <f>'[2]30'!K85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'[2]30'!B86</f>
        <v>84</v>
      </c>
      <c r="C84" s="202">
        <f>'[2]30'!C86</f>
        <v>0</v>
      </c>
      <c r="D84" s="202">
        <f>'[2]30'!D86</f>
        <v>0</v>
      </c>
      <c r="E84" s="202">
        <f>'[2]30'!E86</f>
        <v>0</v>
      </c>
      <c r="F84" s="15">
        <f t="shared" si="16"/>
        <v>84</v>
      </c>
      <c r="G84" s="201">
        <f>'[2]30'!H86</f>
        <v>35</v>
      </c>
      <c r="H84" s="202">
        <f>'[2]30'!I86</f>
        <v>0</v>
      </c>
      <c r="I84" s="202">
        <f>'[2]30'!J86</f>
        <v>0</v>
      </c>
      <c r="J84" s="202">
        <f>'[2]30'!K86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'[2]30'!B87</f>
        <v>84</v>
      </c>
      <c r="C85" s="202">
        <f>'[2]30'!C87</f>
        <v>0</v>
      </c>
      <c r="D85" s="202">
        <f>'[2]30'!D87</f>
        <v>0</v>
      </c>
      <c r="E85" s="202">
        <f>'[2]30'!E87</f>
        <v>0</v>
      </c>
      <c r="F85" s="15">
        <f t="shared" si="16"/>
        <v>84</v>
      </c>
      <c r="G85" s="201">
        <f>'[2]30'!H87</f>
        <v>35</v>
      </c>
      <c r="H85" s="202">
        <f>'[2]30'!I87</f>
        <v>0</v>
      </c>
      <c r="I85" s="202">
        <f>'[2]30'!J87</f>
        <v>0</v>
      </c>
      <c r="J85" s="202">
        <f>'[2]30'!K87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'[2]30'!B88</f>
        <v>84</v>
      </c>
      <c r="C86" s="202">
        <f>'[2]30'!C88</f>
        <v>0</v>
      </c>
      <c r="D86" s="202">
        <f>'[2]30'!D88</f>
        <v>0</v>
      </c>
      <c r="E86" s="202">
        <f>'[2]30'!E88</f>
        <v>0</v>
      </c>
      <c r="F86" s="15">
        <f t="shared" si="16"/>
        <v>84</v>
      </c>
      <c r="G86" s="201">
        <f>'[2]30'!H88</f>
        <v>35</v>
      </c>
      <c r="H86" s="202">
        <f>'[2]30'!I88</f>
        <v>0</v>
      </c>
      <c r="I86" s="202">
        <f>'[2]30'!J88</f>
        <v>0</v>
      </c>
      <c r="J86" s="202">
        <f>'[2]30'!K88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'[2]30'!B89</f>
        <v>84</v>
      </c>
      <c r="C87" s="202">
        <f>'[2]30'!C89</f>
        <v>0</v>
      </c>
      <c r="D87" s="202">
        <f>'[2]30'!D89</f>
        <v>0</v>
      </c>
      <c r="E87" s="202">
        <f>'[2]30'!E89</f>
        <v>0</v>
      </c>
      <c r="F87" s="15">
        <f t="shared" si="16"/>
        <v>84</v>
      </c>
      <c r="G87" s="201">
        <f>'[2]30'!H89</f>
        <v>35</v>
      </c>
      <c r="H87" s="202">
        <f>'[2]30'!I89</f>
        <v>0</v>
      </c>
      <c r="I87" s="202">
        <f>'[2]30'!J89</f>
        <v>0</v>
      </c>
      <c r="J87" s="202">
        <f>'[2]30'!K89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'[2]30'!B90</f>
        <v>84</v>
      </c>
      <c r="C88" s="202">
        <f>'[2]30'!C90</f>
        <v>0</v>
      </c>
      <c r="D88" s="202">
        <f>'[2]30'!D90</f>
        <v>0</v>
      </c>
      <c r="E88" s="202">
        <f>'[2]30'!E90</f>
        <v>0</v>
      </c>
      <c r="F88" s="15">
        <f t="shared" si="16"/>
        <v>84</v>
      </c>
      <c r="G88" s="201">
        <f>'[2]30'!H90</f>
        <v>35</v>
      </c>
      <c r="H88" s="202">
        <f>'[2]30'!I90</f>
        <v>0</v>
      </c>
      <c r="I88" s="202">
        <f>'[2]30'!J90</f>
        <v>0</v>
      </c>
      <c r="J88" s="202">
        <f>'[2]30'!K90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'[2]30'!B91</f>
        <v>84</v>
      </c>
      <c r="C89" s="202">
        <f>'[2]30'!C91</f>
        <v>0</v>
      </c>
      <c r="D89" s="202">
        <f>'[2]30'!D91</f>
        <v>0</v>
      </c>
      <c r="E89" s="202">
        <f>'[2]30'!E91</f>
        <v>0</v>
      </c>
      <c r="F89" s="15">
        <f t="shared" si="16"/>
        <v>84</v>
      </c>
      <c r="G89" s="201">
        <f>'[2]30'!H91</f>
        <v>35</v>
      </c>
      <c r="H89" s="202">
        <f>'[2]30'!I91</f>
        <v>0</v>
      </c>
      <c r="I89" s="202">
        <f>'[2]30'!J91</f>
        <v>0</v>
      </c>
      <c r="J89" s="202">
        <f>'[2]30'!K91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'[2]30'!B92</f>
        <v>84</v>
      </c>
      <c r="C90" s="202">
        <f>'[2]30'!C92</f>
        <v>0</v>
      </c>
      <c r="D90" s="202">
        <f>'[2]30'!D92</f>
        <v>0</v>
      </c>
      <c r="E90" s="202">
        <f>'[2]30'!E92</f>
        <v>0</v>
      </c>
      <c r="F90" s="15">
        <f t="shared" si="16"/>
        <v>84</v>
      </c>
      <c r="G90" s="201">
        <f>'[2]30'!H92</f>
        <v>35</v>
      </c>
      <c r="H90" s="202">
        <f>'[2]30'!I92</f>
        <v>0</v>
      </c>
      <c r="I90" s="202">
        <f>'[2]30'!J92</f>
        <v>0</v>
      </c>
      <c r="J90" s="202">
        <f>'[2]30'!K92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'[2]30'!B93</f>
        <v>84</v>
      </c>
      <c r="C91" s="202">
        <f>'[2]30'!C93</f>
        <v>0</v>
      </c>
      <c r="D91" s="202">
        <f>'[2]30'!D93</f>
        <v>0</v>
      </c>
      <c r="E91" s="202">
        <f>'[2]30'!E93</f>
        <v>0</v>
      </c>
      <c r="F91" s="15">
        <f t="shared" si="16"/>
        <v>84</v>
      </c>
      <c r="G91" s="201">
        <f>'[2]30'!H93</f>
        <v>35</v>
      </c>
      <c r="H91" s="202">
        <f>'[2]30'!I93</f>
        <v>0</v>
      </c>
      <c r="I91" s="202">
        <f>'[2]30'!J93</f>
        <v>0</v>
      </c>
      <c r="J91" s="202">
        <f>'[2]30'!K93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'[2]30'!B94</f>
        <v>84</v>
      </c>
      <c r="C92" s="202">
        <f>'[2]30'!C94</f>
        <v>0</v>
      </c>
      <c r="D92" s="202">
        <f>'[2]30'!D94</f>
        <v>0</v>
      </c>
      <c r="E92" s="202">
        <f>'[2]30'!E94</f>
        <v>0</v>
      </c>
      <c r="F92" s="15">
        <f t="shared" si="16"/>
        <v>84</v>
      </c>
      <c r="G92" s="201">
        <f>'[2]30'!H94</f>
        <v>35</v>
      </c>
      <c r="H92" s="202">
        <f>'[2]30'!I94</f>
        <v>0</v>
      </c>
      <c r="I92" s="202">
        <f>'[2]30'!J94</f>
        <v>0</v>
      </c>
      <c r="J92" s="202">
        <f>'[2]30'!K94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'[2]30'!B95</f>
        <v>84</v>
      </c>
      <c r="C93" s="202">
        <f>'[2]30'!C95</f>
        <v>0</v>
      </c>
      <c r="D93" s="202">
        <f>'[2]30'!D95</f>
        <v>0</v>
      </c>
      <c r="E93" s="202">
        <f>'[2]30'!E95</f>
        <v>0</v>
      </c>
      <c r="F93" s="15">
        <f t="shared" si="16"/>
        <v>84</v>
      </c>
      <c r="G93" s="201">
        <f>'[2]30'!H95</f>
        <v>35</v>
      </c>
      <c r="H93" s="202">
        <f>'[2]30'!I95</f>
        <v>0</v>
      </c>
      <c r="I93" s="202">
        <f>'[2]30'!J95</f>
        <v>0</v>
      </c>
      <c r="J93" s="202">
        <f>'[2]30'!K95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'[2]30'!B96</f>
        <v>84</v>
      </c>
      <c r="C94" s="202">
        <f>'[2]30'!C96</f>
        <v>0</v>
      </c>
      <c r="D94" s="202">
        <f>'[2]30'!D96</f>
        <v>0</v>
      </c>
      <c r="E94" s="202">
        <f>'[2]30'!E96</f>
        <v>0</v>
      </c>
      <c r="F94" s="15">
        <f t="shared" si="16"/>
        <v>84</v>
      </c>
      <c r="G94" s="201">
        <f>'[2]30'!H96</f>
        <v>35</v>
      </c>
      <c r="H94" s="202">
        <f>'[2]30'!I96</f>
        <v>0</v>
      </c>
      <c r="I94" s="202">
        <f>'[2]30'!J96</f>
        <v>0</v>
      </c>
      <c r="J94" s="202">
        <f>'[2]30'!K96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'[2]30'!B97</f>
        <v>84</v>
      </c>
      <c r="C95" s="202">
        <f>'[2]30'!C97</f>
        <v>0</v>
      </c>
      <c r="D95" s="202">
        <f>'[2]30'!D97</f>
        <v>0</v>
      </c>
      <c r="E95" s="202">
        <f>'[2]30'!E97</f>
        <v>0</v>
      </c>
      <c r="F95" s="15">
        <f t="shared" si="16"/>
        <v>84</v>
      </c>
      <c r="G95" s="201">
        <f>'[2]30'!H97</f>
        <v>35</v>
      </c>
      <c r="H95" s="202">
        <f>'[2]30'!I97</f>
        <v>0</v>
      </c>
      <c r="I95" s="202">
        <f>'[2]30'!J97</f>
        <v>0</v>
      </c>
      <c r="J95" s="202">
        <f>'[2]30'!K97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'[2]30'!B98</f>
        <v>84</v>
      </c>
      <c r="C96" s="202">
        <f>'[2]30'!C98</f>
        <v>0</v>
      </c>
      <c r="D96" s="202">
        <f>'[2]30'!D98</f>
        <v>0</v>
      </c>
      <c r="E96" s="202">
        <f>'[2]30'!E98</f>
        <v>0</v>
      </c>
      <c r="F96" s="15">
        <f t="shared" si="16"/>
        <v>84</v>
      </c>
      <c r="G96" s="201">
        <f>'[2]30'!H98</f>
        <v>35</v>
      </c>
      <c r="H96" s="202">
        <f>'[2]30'!I98</f>
        <v>0</v>
      </c>
      <c r="I96" s="202">
        <f>'[2]30'!J98</f>
        <v>0</v>
      </c>
      <c r="J96" s="202">
        <f>'[2]30'!K98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'[2]30'!B99</f>
        <v>84</v>
      </c>
      <c r="C97" s="202">
        <f>'[2]30'!C99</f>
        <v>0</v>
      </c>
      <c r="D97" s="202">
        <f>'[2]30'!D99</f>
        <v>0</v>
      </c>
      <c r="E97" s="202">
        <f>'[2]30'!E99</f>
        <v>0</v>
      </c>
      <c r="F97" s="15">
        <f t="shared" si="16"/>
        <v>84</v>
      </c>
      <c r="G97" s="201">
        <f>'[2]30'!H99</f>
        <v>35</v>
      </c>
      <c r="H97" s="202">
        <f>'[2]30'!I99</f>
        <v>0</v>
      </c>
      <c r="I97" s="202">
        <f>'[2]30'!J99</f>
        <v>0</v>
      </c>
      <c r="J97" s="202">
        <f>'[2]30'!K99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'[2]30'!B100</f>
        <v>84</v>
      </c>
      <c r="C98" s="202">
        <f>'[2]30'!C100</f>
        <v>0</v>
      </c>
      <c r="D98" s="202">
        <f>'[2]30'!D100</f>
        <v>0</v>
      </c>
      <c r="E98" s="202">
        <f>'[2]30'!E100</f>
        <v>0</v>
      </c>
      <c r="F98" s="15">
        <f t="shared" si="16"/>
        <v>84</v>
      </c>
      <c r="G98" s="201">
        <f>'[2]30'!H100</f>
        <v>35</v>
      </c>
      <c r="H98" s="202">
        <f>'[2]30'!I100</f>
        <v>0</v>
      </c>
      <c r="I98" s="202">
        <f>'[2]30'!J100</f>
        <v>0</v>
      </c>
      <c r="J98" s="202">
        <f>'[2]30'!K100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0.84424999999999994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0.84424999999999994</v>
      </c>
      <c r="L99" s="171">
        <f t="shared" si="17"/>
        <v>2.4E-2</v>
      </c>
      <c r="M99" s="171">
        <f t="shared" si="17"/>
        <v>0.83194999999999975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0.83194999999999975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44803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940</v>
      </c>
      <c r="G3" s="16">
        <f>'[3]30'!G5</f>
        <v>0</v>
      </c>
      <c r="H3" s="17">
        <f>SUM(B3:G3)</f>
        <v>1260</v>
      </c>
      <c r="I3" s="15">
        <f>'[3]30'!J5</f>
        <v>300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300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239.62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239.62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940</v>
      </c>
      <c r="G4" s="16">
        <f>'[3]30'!G6</f>
        <v>0</v>
      </c>
      <c r="H4" s="17">
        <f>SUM(B4:G4)</f>
        <v>1260</v>
      </c>
      <c r="I4" s="15">
        <f>'[3]30'!J6</f>
        <v>300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940</v>
      </c>
      <c r="G5" s="16">
        <f>'[3]30'!G7</f>
        <v>0</v>
      </c>
      <c r="H5" s="17">
        <f t="shared" ref="H5:H68" si="27">SUM(B5:G5)</f>
        <v>1260</v>
      </c>
      <c r="I5" s="15">
        <f>'[3]30'!J7</f>
        <v>300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940</v>
      </c>
      <c r="G6" s="16">
        <f>'[3]30'!G8</f>
        <v>0</v>
      </c>
      <c r="H6" s="17">
        <f t="shared" si="27"/>
        <v>1260</v>
      </c>
      <c r="I6" s="15">
        <f>'[3]30'!J8</f>
        <v>300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940</v>
      </c>
      <c r="G7" s="16">
        <f>'[3]30'!G9</f>
        <v>0</v>
      </c>
      <c r="H7" s="17">
        <f t="shared" si="27"/>
        <v>1260</v>
      </c>
      <c r="I7" s="15">
        <f>'[3]30'!J9</f>
        <v>300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30.19</v>
      </c>
      <c r="AE7" s="8">
        <f t="shared" si="11"/>
        <v>30.19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30.19</v>
      </c>
      <c r="AL7" s="8">
        <f t="shared" si="3"/>
        <v>239.62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239.62</v>
      </c>
      <c r="AT7" s="8">
        <v>30.19</v>
      </c>
      <c r="AU7" s="8">
        <v>30.19</v>
      </c>
      <c r="AW7" s="204">
        <v>30.19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30.19</v>
      </c>
      <c r="BD7" s="204">
        <v>30.19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30.19</v>
      </c>
      <c r="BL7" s="8">
        <f t="shared" si="21"/>
        <v>30.19</v>
      </c>
      <c r="BM7" s="8">
        <f t="shared" si="22"/>
        <v>30.19</v>
      </c>
      <c r="BN7" s="8">
        <f t="shared" si="23"/>
        <v>30.19</v>
      </c>
      <c r="BO7" s="8">
        <f t="shared" si="24"/>
        <v>30.19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940</v>
      </c>
      <c r="G8" s="16">
        <f>'[3]30'!G10</f>
        <v>0</v>
      </c>
      <c r="H8" s="17">
        <f t="shared" si="27"/>
        <v>1260</v>
      </c>
      <c r="I8" s="15">
        <f>'[3]30'!J10</f>
        <v>300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30.19</v>
      </c>
      <c r="AE8" s="8">
        <f t="shared" si="11"/>
        <v>30.19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30.19</v>
      </c>
      <c r="AL8" s="8">
        <f t="shared" si="3"/>
        <v>239.62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239.62</v>
      </c>
      <c r="AT8" s="8">
        <v>30.19</v>
      </c>
      <c r="AU8" s="8">
        <v>30.19</v>
      </c>
      <c r="AW8" s="204">
        <v>30.19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30.19</v>
      </c>
      <c r="BD8" s="204">
        <v>30.19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30.19</v>
      </c>
      <c r="BL8" s="8">
        <f t="shared" si="21"/>
        <v>30.19</v>
      </c>
      <c r="BM8" s="8">
        <f t="shared" si="22"/>
        <v>30.19</v>
      </c>
      <c r="BN8" s="8">
        <f t="shared" si="23"/>
        <v>30.19</v>
      </c>
      <c r="BO8" s="8">
        <f t="shared" si="24"/>
        <v>30.19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940</v>
      </c>
      <c r="G9" s="16">
        <f>'[3]30'!G11</f>
        <v>0</v>
      </c>
      <c r="H9" s="17">
        <f t="shared" si="27"/>
        <v>1260</v>
      </c>
      <c r="I9" s="15">
        <f>'[3]30'!J11</f>
        <v>300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30.19</v>
      </c>
      <c r="AE9" s="8">
        <f t="shared" si="11"/>
        <v>30.19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30.19</v>
      </c>
      <c r="AL9" s="8">
        <f t="shared" si="3"/>
        <v>239.62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239.62</v>
      </c>
      <c r="AT9" s="8">
        <v>30.19</v>
      </c>
      <c r="AU9" s="8">
        <v>30.19</v>
      </c>
      <c r="AW9" s="204">
        <v>30.19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30.19</v>
      </c>
      <c r="BD9" s="204">
        <v>30.19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30.19</v>
      </c>
      <c r="BL9" s="8">
        <f t="shared" si="21"/>
        <v>30.19</v>
      </c>
      <c r="BM9" s="8">
        <f t="shared" si="22"/>
        <v>30.19</v>
      </c>
      <c r="BN9" s="8">
        <f t="shared" si="23"/>
        <v>30.19</v>
      </c>
      <c r="BO9" s="8">
        <f t="shared" si="24"/>
        <v>30.19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940</v>
      </c>
      <c r="G10" s="16">
        <f>'[3]30'!G12</f>
        <v>0</v>
      </c>
      <c r="H10" s="17">
        <f t="shared" si="27"/>
        <v>1260</v>
      </c>
      <c r="I10" s="15">
        <f>'[3]30'!J12</f>
        <v>300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30.19</v>
      </c>
      <c r="AE10" s="8">
        <f t="shared" si="11"/>
        <v>30.19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30.19</v>
      </c>
      <c r="AL10" s="8">
        <f t="shared" si="3"/>
        <v>239.62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239.62</v>
      </c>
      <c r="AT10" s="8">
        <v>30.19</v>
      </c>
      <c r="AU10" s="8">
        <v>30.19</v>
      </c>
      <c r="AW10" s="204">
        <v>30.19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30.19</v>
      </c>
      <c r="BD10" s="204">
        <v>30.19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30.19</v>
      </c>
      <c r="BL10" s="8">
        <f t="shared" si="21"/>
        <v>30.19</v>
      </c>
      <c r="BM10" s="8">
        <f t="shared" si="22"/>
        <v>30.19</v>
      </c>
      <c r="BN10" s="8">
        <f t="shared" si="23"/>
        <v>30.19</v>
      </c>
      <c r="BO10" s="8">
        <f t="shared" si="24"/>
        <v>30.19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940</v>
      </c>
      <c r="G11" s="16">
        <f>'[3]30'!G13</f>
        <v>0</v>
      </c>
      <c r="H11" s="17">
        <f t="shared" si="27"/>
        <v>1260</v>
      </c>
      <c r="I11" s="15">
        <f>'[3]30'!J13</f>
        <v>305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30.69</v>
      </c>
      <c r="AE11" s="8">
        <f t="shared" si="11"/>
        <v>30.69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30.69</v>
      </c>
      <c r="AL11" s="8">
        <f t="shared" si="3"/>
        <v>243.62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243.62</v>
      </c>
      <c r="AT11" s="8">
        <v>30.69</v>
      </c>
      <c r="AU11" s="8">
        <v>30.69</v>
      </c>
      <c r="AW11" s="204">
        <v>30.69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30.69</v>
      </c>
      <c r="BD11" s="204">
        <v>30.69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30.69</v>
      </c>
      <c r="BL11" s="8">
        <f t="shared" si="21"/>
        <v>30.69</v>
      </c>
      <c r="BM11" s="8">
        <f t="shared" si="22"/>
        <v>30.69</v>
      </c>
      <c r="BN11" s="8">
        <f t="shared" si="23"/>
        <v>30.69</v>
      </c>
      <c r="BO11" s="8">
        <f t="shared" si="24"/>
        <v>30.69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940</v>
      </c>
      <c r="G12" s="16">
        <f>'[3]30'!G14</f>
        <v>0</v>
      </c>
      <c r="H12" s="17">
        <f t="shared" si="27"/>
        <v>1260</v>
      </c>
      <c r="I12" s="15">
        <f>'[3]30'!J14</f>
        <v>305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30.69</v>
      </c>
      <c r="AE12" s="8">
        <f t="shared" si="11"/>
        <v>30.69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30.69</v>
      </c>
      <c r="AL12" s="8">
        <f t="shared" si="3"/>
        <v>243.62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243.62</v>
      </c>
      <c r="AT12" s="8">
        <v>30.69</v>
      </c>
      <c r="AU12" s="8">
        <v>30.69</v>
      </c>
      <c r="AW12" s="204">
        <v>30.69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30.69</v>
      </c>
      <c r="BD12" s="204">
        <v>30.69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30.69</v>
      </c>
      <c r="BL12" s="8">
        <f t="shared" si="21"/>
        <v>30.69</v>
      </c>
      <c r="BM12" s="8">
        <f t="shared" si="22"/>
        <v>30.69</v>
      </c>
      <c r="BN12" s="8">
        <f t="shared" si="23"/>
        <v>30.69</v>
      </c>
      <c r="BO12" s="8">
        <f t="shared" si="24"/>
        <v>30.69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940</v>
      </c>
      <c r="G13" s="16">
        <f>'[3]30'!G15</f>
        <v>0</v>
      </c>
      <c r="H13" s="17">
        <f t="shared" si="27"/>
        <v>1260</v>
      </c>
      <c r="I13" s="15">
        <f>'[3]30'!J15</f>
        <v>305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30.69</v>
      </c>
      <c r="AE13" s="8">
        <f t="shared" si="11"/>
        <v>30.69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30.69</v>
      </c>
      <c r="AL13" s="8">
        <f t="shared" si="3"/>
        <v>243.62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243.62</v>
      </c>
      <c r="AT13" s="8">
        <v>30.69</v>
      </c>
      <c r="AU13" s="8">
        <v>30.69</v>
      </c>
      <c r="AW13" s="204">
        <v>30.69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30.69</v>
      </c>
      <c r="BD13" s="204">
        <v>30.69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30.69</v>
      </c>
      <c r="BL13" s="8">
        <f t="shared" si="21"/>
        <v>30.69</v>
      </c>
      <c r="BM13" s="8">
        <f t="shared" si="22"/>
        <v>30.69</v>
      </c>
      <c r="BN13" s="8">
        <f t="shared" si="23"/>
        <v>30.69</v>
      </c>
      <c r="BO13" s="8">
        <f t="shared" si="24"/>
        <v>30.69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940</v>
      </c>
      <c r="G14" s="16">
        <f>'[3]30'!G16</f>
        <v>0</v>
      </c>
      <c r="H14" s="17">
        <f t="shared" si="27"/>
        <v>1260</v>
      </c>
      <c r="I14" s="15">
        <f>'[3]30'!J16</f>
        <v>305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30.69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30.69</v>
      </c>
      <c r="AE14" s="8">
        <f t="shared" si="11"/>
        <v>30.69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30.69</v>
      </c>
      <c r="AL14" s="8">
        <f t="shared" si="3"/>
        <v>243.62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243.62</v>
      </c>
      <c r="AT14" s="8">
        <v>30.69</v>
      </c>
      <c r="AU14" s="8">
        <v>30.69</v>
      </c>
      <c r="AW14" s="204">
        <v>30.69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30.69</v>
      </c>
      <c r="BD14" s="204">
        <v>30.69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30.69</v>
      </c>
      <c r="BL14" s="8">
        <f t="shared" si="21"/>
        <v>30.69</v>
      </c>
      <c r="BM14" s="8">
        <f t="shared" si="22"/>
        <v>30.69</v>
      </c>
      <c r="BN14" s="8">
        <f t="shared" si="23"/>
        <v>30.69</v>
      </c>
      <c r="BO14" s="8">
        <f t="shared" si="24"/>
        <v>30.69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940</v>
      </c>
      <c r="G15" s="16">
        <f>'[3]30'!G17</f>
        <v>0</v>
      </c>
      <c r="H15" s="17">
        <f t="shared" si="27"/>
        <v>1260</v>
      </c>
      <c r="I15" s="15">
        <f>'[3]30'!J17</f>
        <v>305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305</v>
      </c>
      <c r="P15" s="18">
        <f>frq!C15</f>
        <v>1</v>
      </c>
      <c r="Q15" s="15">
        <f t="shared" si="29"/>
        <v>305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305</v>
      </c>
      <c r="X15" s="8">
        <f t="shared" si="4"/>
        <v>30.69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30.69</v>
      </c>
      <c r="AE15" s="8">
        <f t="shared" si="11"/>
        <v>30.69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30.69</v>
      </c>
      <c r="AL15" s="8">
        <f t="shared" si="3"/>
        <v>243.62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243.62</v>
      </c>
      <c r="AT15" s="8">
        <v>30.69</v>
      </c>
      <c r="AU15" s="8">
        <v>30.69</v>
      </c>
      <c r="AW15" s="204">
        <v>30.69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30.69</v>
      </c>
      <c r="BD15" s="204">
        <v>30.69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30.69</v>
      </c>
      <c r="BL15" s="8">
        <f t="shared" si="21"/>
        <v>30.69</v>
      </c>
      <c r="BM15" s="8">
        <f t="shared" si="22"/>
        <v>30.69</v>
      </c>
      <c r="BN15" s="8">
        <f t="shared" si="23"/>
        <v>30.69</v>
      </c>
      <c r="BO15" s="8">
        <f t="shared" si="24"/>
        <v>30.69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940</v>
      </c>
      <c r="G16" s="16">
        <f>'[3]30'!G18</f>
        <v>0</v>
      </c>
      <c r="H16" s="17">
        <f t="shared" si="27"/>
        <v>1260</v>
      </c>
      <c r="I16" s="15">
        <f>'[3]30'!J18</f>
        <v>305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305</v>
      </c>
      <c r="P16" s="18">
        <f>frq!C16</f>
        <v>1</v>
      </c>
      <c r="Q16" s="15">
        <f t="shared" si="29"/>
        <v>305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305</v>
      </c>
      <c r="X16" s="8">
        <f t="shared" si="4"/>
        <v>30.69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30.69</v>
      </c>
      <c r="AE16" s="8">
        <f t="shared" si="11"/>
        <v>30.69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30.69</v>
      </c>
      <c r="AL16" s="8">
        <f t="shared" si="3"/>
        <v>243.62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243.62</v>
      </c>
      <c r="AT16" s="8">
        <v>30.69</v>
      </c>
      <c r="AU16" s="8">
        <v>30.69</v>
      </c>
      <c r="AW16" s="204">
        <v>30.69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30.69</v>
      </c>
      <c r="BD16" s="204">
        <v>30.69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30.69</v>
      </c>
      <c r="BL16" s="8">
        <f t="shared" si="21"/>
        <v>30.69</v>
      </c>
      <c r="BM16" s="8">
        <f t="shared" si="22"/>
        <v>30.69</v>
      </c>
      <c r="BN16" s="8">
        <f t="shared" si="23"/>
        <v>30.69</v>
      </c>
      <c r="BO16" s="8">
        <f t="shared" si="24"/>
        <v>30.69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940</v>
      </c>
      <c r="G17" s="16">
        <f>'[3]30'!G19</f>
        <v>0</v>
      </c>
      <c r="H17" s="17">
        <f t="shared" si="27"/>
        <v>1260</v>
      </c>
      <c r="I17" s="15">
        <f>'[3]30'!J19</f>
        <v>298.42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298.42</v>
      </c>
      <c r="P17" s="18">
        <f>frq!C17</f>
        <v>1</v>
      </c>
      <c r="Q17" s="15">
        <f t="shared" si="29"/>
        <v>298.42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298.42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234.42000000000002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234.42000000000002</v>
      </c>
      <c r="AT17" s="8">
        <v>32</v>
      </c>
      <c r="AU17" s="8">
        <v>32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32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940</v>
      </c>
      <c r="G18" s="16">
        <f>'[3]30'!G20</f>
        <v>0</v>
      </c>
      <c r="H18" s="17">
        <f t="shared" si="27"/>
        <v>1260</v>
      </c>
      <c r="I18" s="15">
        <f>'[3]30'!J20</f>
        <v>298.42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298.42</v>
      </c>
      <c r="P18" s="18">
        <f>frq!C18</f>
        <v>1</v>
      </c>
      <c r="Q18" s="15">
        <f t="shared" si="29"/>
        <v>298.42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298.42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234.42000000000002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234.42000000000002</v>
      </c>
      <c r="AT18" s="8">
        <v>32</v>
      </c>
      <c r="AU18" s="8">
        <v>32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32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940</v>
      </c>
      <c r="G19" s="16">
        <f>'[3]30'!G21</f>
        <v>0</v>
      </c>
      <c r="H19" s="17">
        <f t="shared" si="27"/>
        <v>1260</v>
      </c>
      <c r="I19" s="15">
        <f>'[3]30'!J21</f>
        <v>298.42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298.42</v>
      </c>
      <c r="P19" s="18">
        <f>frq!C19</f>
        <v>1</v>
      </c>
      <c r="Q19" s="15">
        <f t="shared" si="29"/>
        <v>298.42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298.42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234.42000000000002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234.42000000000002</v>
      </c>
      <c r="AT19" s="8">
        <v>32</v>
      </c>
      <c r="AU19" s="8">
        <v>32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32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940</v>
      </c>
      <c r="G20" s="16">
        <f>'[3]30'!G22</f>
        <v>0</v>
      </c>
      <c r="H20" s="17">
        <f t="shared" si="27"/>
        <v>1260</v>
      </c>
      <c r="I20" s="15">
        <f>'[3]30'!J22</f>
        <v>298.42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298.42</v>
      </c>
      <c r="P20" s="18">
        <f>frq!C20</f>
        <v>1</v>
      </c>
      <c r="Q20" s="15">
        <f t="shared" si="29"/>
        <v>298.42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298.42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234.42000000000002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234.42000000000002</v>
      </c>
      <c r="AT20" s="8">
        <v>32</v>
      </c>
      <c r="AU20" s="8">
        <v>32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32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940</v>
      </c>
      <c r="G21" s="16">
        <f>'[3]30'!G23</f>
        <v>0</v>
      </c>
      <c r="H21" s="17">
        <f t="shared" si="27"/>
        <v>1260</v>
      </c>
      <c r="I21" s="15">
        <f>'[3]30'!J23</f>
        <v>305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305</v>
      </c>
      <c r="P21" s="18">
        <f>frq!C21</f>
        <v>1</v>
      </c>
      <c r="Q21" s="15">
        <f t="shared" si="29"/>
        <v>305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305</v>
      </c>
      <c r="X21" s="8">
        <f t="shared" si="4"/>
        <v>30.69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30.69</v>
      </c>
      <c r="AE21" s="8">
        <f t="shared" si="11"/>
        <v>30.69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30.69</v>
      </c>
      <c r="AL21" s="8">
        <f t="shared" si="31"/>
        <v>243.62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243.62</v>
      </c>
      <c r="AT21" s="8">
        <v>30.69</v>
      </c>
      <c r="AU21" s="8">
        <v>30.69</v>
      </c>
      <c r="AW21" s="204">
        <v>30.69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30.69</v>
      </c>
      <c r="BD21" s="204">
        <v>30.69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30.69</v>
      </c>
      <c r="BL21" s="8">
        <f t="shared" si="21"/>
        <v>30.69</v>
      </c>
      <c r="BM21" s="8">
        <f t="shared" si="22"/>
        <v>30.69</v>
      </c>
      <c r="BN21" s="8">
        <f t="shared" si="23"/>
        <v>30.69</v>
      </c>
      <c r="BO21" s="8">
        <f t="shared" si="24"/>
        <v>30.69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940</v>
      </c>
      <c r="G22" s="16">
        <f>'[3]30'!G24</f>
        <v>0</v>
      </c>
      <c r="H22" s="17">
        <f t="shared" si="27"/>
        <v>1260</v>
      </c>
      <c r="I22" s="15">
        <f>'[3]30'!J24</f>
        <v>305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305</v>
      </c>
      <c r="P22" s="18">
        <f>frq!C22</f>
        <v>1</v>
      </c>
      <c r="Q22" s="15">
        <f t="shared" si="29"/>
        <v>305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305</v>
      </c>
      <c r="X22" s="8">
        <f t="shared" si="4"/>
        <v>30.69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30.69</v>
      </c>
      <c r="AE22" s="8">
        <f t="shared" si="11"/>
        <v>30.69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30.69</v>
      </c>
      <c r="AL22" s="8">
        <f t="shared" si="31"/>
        <v>243.62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243.62</v>
      </c>
      <c r="AT22" s="8">
        <v>30.69</v>
      </c>
      <c r="AU22" s="8">
        <v>30.69</v>
      </c>
      <c r="AW22" s="204">
        <v>30.69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30.69</v>
      </c>
      <c r="BD22" s="204">
        <v>30.69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30.69</v>
      </c>
      <c r="BL22" s="8">
        <f t="shared" si="21"/>
        <v>30.69</v>
      </c>
      <c r="BM22" s="8">
        <f t="shared" si="22"/>
        <v>30.69</v>
      </c>
      <c r="BN22" s="8">
        <f t="shared" si="23"/>
        <v>30.69</v>
      </c>
      <c r="BO22" s="8">
        <f t="shared" si="24"/>
        <v>30.69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940</v>
      </c>
      <c r="G23" s="16">
        <f>'[3]30'!G25</f>
        <v>0</v>
      </c>
      <c r="H23" s="17">
        <f t="shared" si="27"/>
        <v>1260</v>
      </c>
      <c r="I23" s="15">
        <f>'[3]30'!J25</f>
        <v>305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305</v>
      </c>
      <c r="P23" s="18">
        <f>frq!C23</f>
        <v>1</v>
      </c>
      <c r="Q23" s="15">
        <f t="shared" si="29"/>
        <v>305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305</v>
      </c>
      <c r="X23" s="8">
        <f t="shared" si="4"/>
        <v>30.69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30.69</v>
      </c>
      <c r="AE23" s="8">
        <f t="shared" si="11"/>
        <v>30.69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30.69</v>
      </c>
      <c r="AL23" s="8">
        <f t="shared" si="31"/>
        <v>243.62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243.62</v>
      </c>
      <c r="AT23" s="8">
        <v>30.69</v>
      </c>
      <c r="AU23" s="8">
        <v>30.69</v>
      </c>
      <c r="AW23" s="204">
        <v>30.69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30.69</v>
      </c>
      <c r="BD23" s="204">
        <v>30.69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30.69</v>
      </c>
      <c r="BL23" s="8">
        <f t="shared" si="21"/>
        <v>30.69</v>
      </c>
      <c r="BM23" s="8">
        <f t="shared" si="22"/>
        <v>30.69</v>
      </c>
      <c r="BN23" s="8">
        <f t="shared" si="23"/>
        <v>30.69</v>
      </c>
      <c r="BO23" s="8">
        <f t="shared" si="24"/>
        <v>30.69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940</v>
      </c>
      <c r="G24" s="16">
        <f>'[3]30'!G26</f>
        <v>0</v>
      </c>
      <c r="H24" s="17">
        <f t="shared" si="27"/>
        <v>1260</v>
      </c>
      <c r="I24" s="15">
        <f>'[3]30'!J26</f>
        <v>305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305</v>
      </c>
      <c r="P24" s="18">
        <f>frq!C24</f>
        <v>1</v>
      </c>
      <c r="Q24" s="15">
        <f t="shared" si="29"/>
        <v>305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305</v>
      </c>
      <c r="X24" s="8">
        <f t="shared" si="4"/>
        <v>30.69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30.69</v>
      </c>
      <c r="AE24" s="8">
        <f t="shared" si="11"/>
        <v>30.69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30.69</v>
      </c>
      <c r="AL24" s="8">
        <f t="shared" si="31"/>
        <v>243.62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243.62</v>
      </c>
      <c r="AT24" s="8">
        <v>30.69</v>
      </c>
      <c r="AU24" s="8">
        <v>30.69</v>
      </c>
      <c r="AW24" s="204">
        <v>30.69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30.69</v>
      </c>
      <c r="BD24" s="204">
        <v>30.69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30.69</v>
      </c>
      <c r="BL24" s="8">
        <f t="shared" si="21"/>
        <v>30.69</v>
      </c>
      <c r="BM24" s="8">
        <f t="shared" si="22"/>
        <v>30.69</v>
      </c>
      <c r="BN24" s="8">
        <f t="shared" si="23"/>
        <v>30.69</v>
      </c>
      <c r="BO24" s="8">
        <f t="shared" si="24"/>
        <v>30.69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940</v>
      </c>
      <c r="G25" s="16">
        <f>'[3]30'!G27</f>
        <v>0</v>
      </c>
      <c r="H25" s="17">
        <f t="shared" si="27"/>
        <v>1260</v>
      </c>
      <c r="I25" s="15">
        <f>'[3]30'!J27</f>
        <v>305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305</v>
      </c>
      <c r="P25" s="18">
        <f>frq!C25</f>
        <v>1</v>
      </c>
      <c r="Q25" s="15">
        <f t="shared" si="29"/>
        <v>305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305</v>
      </c>
      <c r="X25" s="8">
        <f t="shared" si="4"/>
        <v>30.69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30.69</v>
      </c>
      <c r="AE25" s="8">
        <f t="shared" si="11"/>
        <v>30.69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30.69</v>
      </c>
      <c r="AL25" s="8">
        <f t="shared" si="31"/>
        <v>243.62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243.62</v>
      </c>
      <c r="AT25" s="8">
        <v>30.69</v>
      </c>
      <c r="AU25" s="8">
        <v>30.69</v>
      </c>
      <c r="AW25" s="204">
        <v>30.69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30.69</v>
      </c>
      <c r="BD25" s="204">
        <v>30.69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30.69</v>
      </c>
      <c r="BL25" s="8">
        <f t="shared" si="21"/>
        <v>30.69</v>
      </c>
      <c r="BM25" s="8">
        <f t="shared" si="22"/>
        <v>30.69</v>
      </c>
      <c r="BN25" s="8">
        <f t="shared" si="23"/>
        <v>30.69</v>
      </c>
      <c r="BO25" s="8">
        <f t="shared" si="24"/>
        <v>30.69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940</v>
      </c>
      <c r="G26" s="16">
        <f>'[3]30'!G28</f>
        <v>0</v>
      </c>
      <c r="H26" s="17">
        <f t="shared" si="27"/>
        <v>1260</v>
      </c>
      <c r="I26" s="15">
        <f>'[3]30'!J28</f>
        <v>305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305</v>
      </c>
      <c r="P26" s="18">
        <f>frq!C26</f>
        <v>1</v>
      </c>
      <c r="Q26" s="15">
        <f t="shared" si="29"/>
        <v>305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305</v>
      </c>
      <c r="X26" s="8">
        <f t="shared" si="4"/>
        <v>30.69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30.69</v>
      </c>
      <c r="AE26" s="8">
        <f t="shared" si="11"/>
        <v>30.69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30.69</v>
      </c>
      <c r="AL26" s="8">
        <f t="shared" si="31"/>
        <v>243.62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243.62</v>
      </c>
      <c r="AT26" s="8">
        <v>30.69</v>
      </c>
      <c r="AU26" s="8">
        <v>30.69</v>
      </c>
      <c r="AW26" s="204">
        <v>30.69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30.69</v>
      </c>
      <c r="BD26" s="204">
        <v>30.69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30.69</v>
      </c>
      <c r="BL26" s="8">
        <f t="shared" si="21"/>
        <v>30.69</v>
      </c>
      <c r="BM26" s="8">
        <f t="shared" si="22"/>
        <v>30.69</v>
      </c>
      <c r="BN26" s="8">
        <f t="shared" si="23"/>
        <v>30.69</v>
      </c>
      <c r="BO26" s="8">
        <f t="shared" si="24"/>
        <v>30.69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940</v>
      </c>
      <c r="G27" s="16">
        <f>'[3]30'!G29</f>
        <v>0</v>
      </c>
      <c r="H27" s="17">
        <f t="shared" si="27"/>
        <v>1260</v>
      </c>
      <c r="I27" s="15">
        <f>'[3]30'!J29</f>
        <v>305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305</v>
      </c>
      <c r="P27" s="18">
        <f>frq!C27</f>
        <v>1</v>
      </c>
      <c r="Q27" s="15">
        <f t="shared" si="29"/>
        <v>305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305</v>
      </c>
      <c r="X27" s="8">
        <f t="shared" si="4"/>
        <v>30.69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30.69</v>
      </c>
      <c r="AE27" s="8">
        <f t="shared" si="11"/>
        <v>30.69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30.69</v>
      </c>
      <c r="AL27" s="8">
        <f t="shared" si="31"/>
        <v>243.62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243.62</v>
      </c>
      <c r="AT27" s="8">
        <v>30.69</v>
      </c>
      <c r="AU27" s="8">
        <v>30.69</v>
      </c>
      <c r="AW27" s="204">
        <v>30.69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30.69</v>
      </c>
      <c r="BD27" s="204">
        <v>30.69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30.69</v>
      </c>
      <c r="BL27" s="8">
        <f t="shared" si="21"/>
        <v>30.69</v>
      </c>
      <c r="BM27" s="8">
        <f t="shared" si="22"/>
        <v>30.69</v>
      </c>
      <c r="BN27" s="8">
        <f t="shared" si="23"/>
        <v>30.69</v>
      </c>
      <c r="BO27" s="8">
        <f t="shared" si="24"/>
        <v>30.69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940</v>
      </c>
      <c r="G28" s="16">
        <f>'[3]30'!G30</f>
        <v>0</v>
      </c>
      <c r="H28" s="17">
        <f t="shared" si="27"/>
        <v>1260</v>
      </c>
      <c r="I28" s="15">
        <f>'[3]30'!J30</f>
        <v>305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305</v>
      </c>
      <c r="P28" s="18">
        <f>frq!C28</f>
        <v>1</v>
      </c>
      <c r="Q28" s="15">
        <f t="shared" si="29"/>
        <v>305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305</v>
      </c>
      <c r="X28" s="8">
        <f t="shared" si="4"/>
        <v>30.69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30.69</v>
      </c>
      <c r="AE28" s="8">
        <f t="shared" si="11"/>
        <v>30.69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30.69</v>
      </c>
      <c r="AL28" s="8">
        <f t="shared" si="31"/>
        <v>243.62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243.62</v>
      </c>
      <c r="AT28" s="8">
        <v>30.69</v>
      </c>
      <c r="AU28" s="8">
        <v>30.69</v>
      </c>
      <c r="AW28" s="204">
        <v>30.69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30.69</v>
      </c>
      <c r="BD28" s="204">
        <v>30.69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30.69</v>
      </c>
      <c r="BL28" s="8">
        <f t="shared" si="21"/>
        <v>30.69</v>
      </c>
      <c r="BM28" s="8">
        <f t="shared" si="22"/>
        <v>30.69</v>
      </c>
      <c r="BN28" s="8">
        <f t="shared" si="23"/>
        <v>30.69</v>
      </c>
      <c r="BO28" s="8">
        <f t="shared" si="24"/>
        <v>30.69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940</v>
      </c>
      <c r="G29" s="16">
        <f>'[3]30'!G31</f>
        <v>0</v>
      </c>
      <c r="H29" s="17">
        <f t="shared" si="27"/>
        <v>1260</v>
      </c>
      <c r="I29" s="15">
        <f>'[3]30'!J31</f>
        <v>305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305</v>
      </c>
      <c r="P29" s="18">
        <f>frq!C29</f>
        <v>1</v>
      </c>
      <c r="Q29" s="15">
        <f t="shared" si="29"/>
        <v>305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305</v>
      </c>
      <c r="X29" s="8">
        <f t="shared" si="4"/>
        <v>30.69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30.69</v>
      </c>
      <c r="AE29" s="8">
        <f t="shared" si="11"/>
        <v>30.69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30.69</v>
      </c>
      <c r="AL29" s="8">
        <f t="shared" si="31"/>
        <v>243.62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243.62</v>
      </c>
      <c r="AT29" s="8">
        <v>30.69</v>
      </c>
      <c r="AU29" s="8">
        <v>30.69</v>
      </c>
      <c r="AW29" s="204">
        <v>30.69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30.69</v>
      </c>
      <c r="BD29" s="204">
        <v>30.69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30.69</v>
      </c>
      <c r="BL29" s="8">
        <f t="shared" si="21"/>
        <v>30.69</v>
      </c>
      <c r="BM29" s="8">
        <f t="shared" si="22"/>
        <v>30.69</v>
      </c>
      <c r="BN29" s="8">
        <f t="shared" si="23"/>
        <v>30.69</v>
      </c>
      <c r="BO29" s="8">
        <f t="shared" si="24"/>
        <v>30.69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940</v>
      </c>
      <c r="G30" s="16">
        <f>'[3]30'!G32</f>
        <v>0</v>
      </c>
      <c r="H30" s="17">
        <f t="shared" si="27"/>
        <v>1260</v>
      </c>
      <c r="I30" s="15">
        <f>'[3]30'!J32</f>
        <v>305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305</v>
      </c>
      <c r="P30" s="18">
        <f>frq!C30</f>
        <v>1</v>
      </c>
      <c r="Q30" s="15">
        <f t="shared" si="29"/>
        <v>305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305</v>
      </c>
      <c r="X30" s="8">
        <f t="shared" si="4"/>
        <v>30.69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30.69</v>
      </c>
      <c r="AE30" s="8">
        <f t="shared" si="11"/>
        <v>30.69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30.69</v>
      </c>
      <c r="AL30" s="8">
        <f t="shared" si="31"/>
        <v>243.62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243.62</v>
      </c>
      <c r="AT30" s="8">
        <v>30.69</v>
      </c>
      <c r="AU30" s="8">
        <v>30.69</v>
      </c>
      <c r="AW30" s="204">
        <v>30.69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30.69</v>
      </c>
      <c r="BD30" s="204">
        <v>30.69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30.69</v>
      </c>
      <c r="BL30" s="8">
        <f t="shared" si="21"/>
        <v>30.69</v>
      </c>
      <c r="BM30" s="8">
        <f t="shared" si="22"/>
        <v>30.69</v>
      </c>
      <c r="BN30" s="8">
        <f t="shared" si="23"/>
        <v>30.69</v>
      </c>
      <c r="BO30" s="8">
        <f t="shared" si="24"/>
        <v>30.69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940</v>
      </c>
      <c r="G31" s="16">
        <f>'[3]30'!G33</f>
        <v>0</v>
      </c>
      <c r="H31" s="17">
        <f t="shared" si="27"/>
        <v>1260</v>
      </c>
      <c r="I31" s="15">
        <f>'[3]30'!J33</f>
        <v>305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305</v>
      </c>
      <c r="P31" s="18">
        <f>frq!C31</f>
        <v>1</v>
      </c>
      <c r="Q31" s="15">
        <f t="shared" si="29"/>
        <v>305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305</v>
      </c>
      <c r="X31" s="8">
        <f t="shared" si="4"/>
        <v>30.69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30.69</v>
      </c>
      <c r="AE31" s="8">
        <f t="shared" si="11"/>
        <v>30.69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30.69</v>
      </c>
      <c r="AL31" s="8">
        <f t="shared" si="31"/>
        <v>243.62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243.62</v>
      </c>
      <c r="AT31" s="8">
        <v>30.69</v>
      </c>
      <c r="AU31" s="8">
        <v>30.69</v>
      </c>
      <c r="AW31" s="204">
        <v>30.69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30.69</v>
      </c>
      <c r="BD31" s="204">
        <v>30.69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30.69</v>
      </c>
      <c r="BL31" s="8">
        <f t="shared" si="21"/>
        <v>30.69</v>
      </c>
      <c r="BM31" s="8">
        <f t="shared" si="22"/>
        <v>30.69</v>
      </c>
      <c r="BN31" s="8">
        <f t="shared" si="23"/>
        <v>30.69</v>
      </c>
      <c r="BO31" s="8">
        <f t="shared" si="24"/>
        <v>30.69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940</v>
      </c>
      <c r="G32" s="16">
        <f>'[3]30'!G34</f>
        <v>0</v>
      </c>
      <c r="H32" s="17">
        <f t="shared" si="27"/>
        <v>1260</v>
      </c>
      <c r="I32" s="15">
        <f>'[3]30'!J34</f>
        <v>305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305</v>
      </c>
      <c r="P32" s="18">
        <f>frq!C32</f>
        <v>1</v>
      </c>
      <c r="Q32" s="15">
        <f t="shared" si="29"/>
        <v>305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305</v>
      </c>
      <c r="X32" s="8">
        <f t="shared" si="4"/>
        <v>30.69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30.69</v>
      </c>
      <c r="AE32" s="8">
        <f t="shared" si="11"/>
        <v>30.69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30.69</v>
      </c>
      <c r="AL32" s="8">
        <f t="shared" si="31"/>
        <v>243.62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243.62</v>
      </c>
      <c r="AT32" s="8">
        <v>30.69</v>
      </c>
      <c r="AU32" s="8">
        <v>30.69</v>
      </c>
      <c r="AW32" s="204">
        <v>30.69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30.69</v>
      </c>
      <c r="BD32" s="204">
        <v>30.69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30.69</v>
      </c>
      <c r="BL32" s="8">
        <f t="shared" si="21"/>
        <v>30.69</v>
      </c>
      <c r="BM32" s="8">
        <f t="shared" si="22"/>
        <v>30.69</v>
      </c>
      <c r="BN32" s="8">
        <f t="shared" si="23"/>
        <v>30.69</v>
      </c>
      <c r="BO32" s="8">
        <f t="shared" si="24"/>
        <v>30.69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940</v>
      </c>
      <c r="G33" s="16">
        <f>'[3]30'!G35</f>
        <v>0</v>
      </c>
      <c r="H33" s="17">
        <f t="shared" si="27"/>
        <v>1260</v>
      </c>
      <c r="I33" s="15">
        <f>'[3]30'!J35</f>
        <v>305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305</v>
      </c>
      <c r="P33" s="18">
        <f>frq!C33</f>
        <v>1</v>
      </c>
      <c r="Q33" s="15">
        <f t="shared" si="29"/>
        <v>305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305</v>
      </c>
      <c r="X33" s="8">
        <f t="shared" si="4"/>
        <v>30.69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30.69</v>
      </c>
      <c r="AE33" s="8">
        <f t="shared" si="11"/>
        <v>30.69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30.69</v>
      </c>
      <c r="AL33" s="8">
        <f t="shared" si="31"/>
        <v>243.62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243.62</v>
      </c>
      <c r="AT33" s="8">
        <v>30.69</v>
      </c>
      <c r="AU33" s="8">
        <v>30.69</v>
      </c>
      <c r="AW33" s="204">
        <v>30.69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30.69</v>
      </c>
      <c r="BD33" s="204">
        <v>30.69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30.69</v>
      </c>
      <c r="BL33" s="8">
        <f t="shared" si="21"/>
        <v>30.69</v>
      </c>
      <c r="BM33" s="8">
        <f t="shared" si="22"/>
        <v>30.69</v>
      </c>
      <c r="BN33" s="8">
        <f t="shared" si="23"/>
        <v>30.69</v>
      </c>
      <c r="BO33" s="8">
        <f t="shared" si="24"/>
        <v>30.69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940</v>
      </c>
      <c r="G34" s="16">
        <f>'[3]30'!G36</f>
        <v>0</v>
      </c>
      <c r="H34" s="17">
        <f t="shared" si="27"/>
        <v>1260</v>
      </c>
      <c r="I34" s="15">
        <f>'[3]30'!J36</f>
        <v>305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305</v>
      </c>
      <c r="P34" s="18">
        <f>frq!C34</f>
        <v>1</v>
      </c>
      <c r="Q34" s="15">
        <f t="shared" si="29"/>
        <v>305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305</v>
      </c>
      <c r="X34" s="8">
        <f t="shared" si="4"/>
        <v>30.69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30.69</v>
      </c>
      <c r="AE34" s="8">
        <f t="shared" si="11"/>
        <v>30.69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30.69</v>
      </c>
      <c r="AL34" s="8">
        <f t="shared" si="31"/>
        <v>243.62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243.62</v>
      </c>
      <c r="AT34" s="8">
        <v>30.69</v>
      </c>
      <c r="AU34" s="8">
        <v>30.69</v>
      </c>
      <c r="AW34" s="204">
        <v>30.69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30.69</v>
      </c>
      <c r="BD34" s="204">
        <v>30.69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30.69</v>
      </c>
      <c r="BL34" s="8">
        <f t="shared" si="21"/>
        <v>30.69</v>
      </c>
      <c r="BM34" s="8">
        <f t="shared" si="22"/>
        <v>30.69</v>
      </c>
      <c r="BN34" s="8">
        <f t="shared" si="23"/>
        <v>30.69</v>
      </c>
      <c r="BO34" s="8">
        <f t="shared" si="24"/>
        <v>30.69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940</v>
      </c>
      <c r="G35" s="16">
        <f>'[3]30'!G37</f>
        <v>0</v>
      </c>
      <c r="H35" s="17">
        <f t="shared" si="27"/>
        <v>1260</v>
      </c>
      <c r="I35" s="15">
        <f>'[3]30'!J37</f>
        <v>305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305</v>
      </c>
      <c r="P35" s="18">
        <f>frq!C35</f>
        <v>1</v>
      </c>
      <c r="Q35" s="15">
        <f t="shared" si="29"/>
        <v>305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305</v>
      </c>
      <c r="X35" s="8">
        <f t="shared" si="4"/>
        <v>30.69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30.69</v>
      </c>
      <c r="AE35" s="8">
        <f t="shared" si="11"/>
        <v>30.69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30.69</v>
      </c>
      <c r="AL35" s="8">
        <f t="shared" si="31"/>
        <v>243.62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243.62</v>
      </c>
      <c r="AT35" s="8">
        <v>30.69</v>
      </c>
      <c r="AU35" s="8">
        <v>30.69</v>
      </c>
      <c r="AW35" s="204">
        <v>30.69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30.69</v>
      </c>
      <c r="BD35" s="204">
        <v>30.69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30.69</v>
      </c>
      <c r="BL35" s="8">
        <f t="shared" si="21"/>
        <v>30.69</v>
      </c>
      <c r="BM35" s="8">
        <f t="shared" si="22"/>
        <v>30.69</v>
      </c>
      <c r="BN35" s="8">
        <f t="shared" si="23"/>
        <v>30.69</v>
      </c>
      <c r="BO35" s="8">
        <f t="shared" si="24"/>
        <v>30.69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940</v>
      </c>
      <c r="G36" s="16">
        <f>'[3]30'!G38</f>
        <v>0</v>
      </c>
      <c r="H36" s="17">
        <f t="shared" si="27"/>
        <v>1260</v>
      </c>
      <c r="I36" s="15">
        <f>'[3]30'!J38</f>
        <v>305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305</v>
      </c>
      <c r="P36" s="18">
        <f>frq!C36</f>
        <v>1</v>
      </c>
      <c r="Q36" s="15">
        <f t="shared" si="29"/>
        <v>305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305</v>
      </c>
      <c r="X36" s="8">
        <f t="shared" si="4"/>
        <v>30.69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30.69</v>
      </c>
      <c r="AE36" s="8">
        <f t="shared" si="11"/>
        <v>30.69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30.69</v>
      </c>
      <c r="AL36" s="8">
        <f t="shared" si="31"/>
        <v>243.62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243.62</v>
      </c>
      <c r="AT36" s="8">
        <v>30.69</v>
      </c>
      <c r="AU36" s="8">
        <v>30.69</v>
      </c>
      <c r="AW36" s="204">
        <v>30.69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30.69</v>
      </c>
      <c r="BD36" s="204">
        <v>30.69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30.69</v>
      </c>
      <c r="BL36" s="8">
        <f t="shared" si="21"/>
        <v>30.69</v>
      </c>
      <c r="BM36" s="8">
        <f t="shared" si="22"/>
        <v>30.69</v>
      </c>
      <c r="BN36" s="8">
        <f t="shared" si="23"/>
        <v>30.69</v>
      </c>
      <c r="BO36" s="8">
        <f t="shared" si="24"/>
        <v>30.69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940</v>
      </c>
      <c r="G37" s="16">
        <f>'[3]30'!G39</f>
        <v>0</v>
      </c>
      <c r="H37" s="17">
        <f t="shared" si="27"/>
        <v>1260</v>
      </c>
      <c r="I37" s="15">
        <f>'[3]30'!J39</f>
        <v>305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305</v>
      </c>
      <c r="P37" s="18">
        <f>frq!C37</f>
        <v>1</v>
      </c>
      <c r="Q37" s="15">
        <f t="shared" si="29"/>
        <v>305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305</v>
      </c>
      <c r="X37" s="8">
        <f t="shared" si="4"/>
        <v>30.69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30.69</v>
      </c>
      <c r="AE37" s="8">
        <f t="shared" si="11"/>
        <v>30.69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30.69</v>
      </c>
      <c r="AL37" s="8">
        <f t="shared" si="31"/>
        <v>243.62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243.62</v>
      </c>
      <c r="AT37" s="8">
        <v>30.69</v>
      </c>
      <c r="AU37" s="8">
        <v>30.69</v>
      </c>
      <c r="AW37" s="204">
        <v>30.69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30.69</v>
      </c>
      <c r="BD37" s="204">
        <v>30.69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30.69</v>
      </c>
      <c r="BL37" s="8">
        <f t="shared" si="21"/>
        <v>30.69</v>
      </c>
      <c r="BM37" s="8">
        <f t="shared" si="22"/>
        <v>30.69</v>
      </c>
      <c r="BN37" s="8">
        <f t="shared" si="23"/>
        <v>30.69</v>
      </c>
      <c r="BO37" s="8">
        <f t="shared" si="24"/>
        <v>30.69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940</v>
      </c>
      <c r="G38" s="16">
        <f>'[3]30'!G40</f>
        <v>0</v>
      </c>
      <c r="H38" s="17">
        <f t="shared" si="27"/>
        <v>1260</v>
      </c>
      <c r="I38" s="15">
        <f>'[3]30'!J40</f>
        <v>305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305</v>
      </c>
      <c r="P38" s="18">
        <f>frq!C38</f>
        <v>1</v>
      </c>
      <c r="Q38" s="15">
        <f t="shared" si="29"/>
        <v>305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305</v>
      </c>
      <c r="X38" s="8">
        <f t="shared" si="4"/>
        <v>30.69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30.69</v>
      </c>
      <c r="AE38" s="8">
        <f t="shared" si="11"/>
        <v>30.69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30.69</v>
      </c>
      <c r="AL38" s="8">
        <f t="shared" si="31"/>
        <v>243.62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243.62</v>
      </c>
      <c r="AT38" s="8">
        <v>30.69</v>
      </c>
      <c r="AU38" s="8">
        <v>30.69</v>
      </c>
      <c r="AW38" s="204">
        <v>30.69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30.69</v>
      </c>
      <c r="BD38" s="204">
        <v>30.69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30.69</v>
      </c>
      <c r="BL38" s="8">
        <f t="shared" si="21"/>
        <v>30.69</v>
      </c>
      <c r="BM38" s="8">
        <f t="shared" si="22"/>
        <v>30.69</v>
      </c>
      <c r="BN38" s="8">
        <f t="shared" si="23"/>
        <v>30.69</v>
      </c>
      <c r="BO38" s="8">
        <f t="shared" si="24"/>
        <v>30.69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940</v>
      </c>
      <c r="G39" s="16">
        <f>'[3]30'!G41</f>
        <v>0</v>
      </c>
      <c r="H39" s="17">
        <f t="shared" si="27"/>
        <v>1260</v>
      </c>
      <c r="I39" s="15">
        <f>'[3]30'!J41</f>
        <v>305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305</v>
      </c>
      <c r="P39" s="18">
        <f>frq!C39</f>
        <v>1</v>
      </c>
      <c r="Q39" s="15">
        <f t="shared" si="29"/>
        <v>305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305</v>
      </c>
      <c r="X39" s="8">
        <f t="shared" si="4"/>
        <v>30.69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30.69</v>
      </c>
      <c r="AE39" s="8">
        <f t="shared" si="11"/>
        <v>30.69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30.69</v>
      </c>
      <c r="AL39" s="8">
        <f t="shared" si="31"/>
        <v>243.62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243.62</v>
      </c>
      <c r="AT39" s="8">
        <v>30.69</v>
      </c>
      <c r="AU39" s="8">
        <v>30.69</v>
      </c>
      <c r="AW39" s="204">
        <v>30.69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30.69</v>
      </c>
      <c r="BD39" s="204">
        <v>30.69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30.69</v>
      </c>
      <c r="BL39" s="8">
        <f t="shared" si="21"/>
        <v>30.69</v>
      </c>
      <c r="BM39" s="8">
        <f t="shared" si="22"/>
        <v>30.69</v>
      </c>
      <c r="BN39" s="8">
        <f t="shared" si="23"/>
        <v>30.69</v>
      </c>
      <c r="BO39" s="8">
        <f t="shared" si="24"/>
        <v>30.69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940</v>
      </c>
      <c r="G40" s="16">
        <f>'[3]30'!G42</f>
        <v>0</v>
      </c>
      <c r="H40" s="17">
        <f t="shared" si="27"/>
        <v>1260</v>
      </c>
      <c r="I40" s="15">
        <f>'[3]30'!J42</f>
        <v>305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305</v>
      </c>
      <c r="P40" s="18">
        <f>frq!C40</f>
        <v>1</v>
      </c>
      <c r="Q40" s="15">
        <f t="shared" si="29"/>
        <v>305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305</v>
      </c>
      <c r="X40" s="8">
        <f t="shared" si="4"/>
        <v>30.69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30.69</v>
      </c>
      <c r="AE40" s="8">
        <f t="shared" si="11"/>
        <v>30.69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30.69</v>
      </c>
      <c r="AL40" s="8">
        <f t="shared" si="31"/>
        <v>243.62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243.62</v>
      </c>
      <c r="AT40" s="8">
        <v>30.69</v>
      </c>
      <c r="AU40" s="8">
        <v>30.69</v>
      </c>
      <c r="AW40" s="204">
        <v>30.69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30.69</v>
      </c>
      <c r="BD40" s="204">
        <v>30.69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30.69</v>
      </c>
      <c r="BL40" s="8">
        <f t="shared" si="21"/>
        <v>30.69</v>
      </c>
      <c r="BM40" s="8">
        <f t="shared" si="22"/>
        <v>30.69</v>
      </c>
      <c r="BN40" s="8">
        <f t="shared" si="23"/>
        <v>30.69</v>
      </c>
      <c r="BO40" s="8">
        <f t="shared" si="24"/>
        <v>30.69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940</v>
      </c>
      <c r="G41" s="16">
        <f>'[3]30'!G43</f>
        <v>0</v>
      </c>
      <c r="H41" s="17">
        <f t="shared" si="27"/>
        <v>1260</v>
      </c>
      <c r="I41" s="15">
        <f>'[3]30'!J43</f>
        <v>305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305</v>
      </c>
      <c r="P41" s="18">
        <f>frq!C41</f>
        <v>1</v>
      </c>
      <c r="Q41" s="15">
        <f t="shared" si="29"/>
        <v>305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305</v>
      </c>
      <c r="X41" s="8">
        <f t="shared" si="4"/>
        <v>30.69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30.69</v>
      </c>
      <c r="AE41" s="8">
        <f t="shared" si="11"/>
        <v>30.69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30.69</v>
      </c>
      <c r="AL41" s="8">
        <f t="shared" si="31"/>
        <v>243.62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243.62</v>
      </c>
      <c r="AT41" s="8">
        <v>30.69</v>
      </c>
      <c r="AU41" s="8">
        <v>30.69</v>
      </c>
      <c r="AW41" s="204">
        <v>30.69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30.69</v>
      </c>
      <c r="BD41" s="204">
        <v>30.69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30.69</v>
      </c>
      <c r="BL41" s="8">
        <f t="shared" si="21"/>
        <v>30.69</v>
      </c>
      <c r="BM41" s="8">
        <f t="shared" si="22"/>
        <v>30.69</v>
      </c>
      <c r="BN41" s="8">
        <f t="shared" si="23"/>
        <v>30.69</v>
      </c>
      <c r="BO41" s="8">
        <f t="shared" si="24"/>
        <v>30.69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940</v>
      </c>
      <c r="G42" s="16">
        <f>'[3]30'!G44</f>
        <v>0</v>
      </c>
      <c r="H42" s="17">
        <f t="shared" si="27"/>
        <v>1260</v>
      </c>
      <c r="I42" s="15">
        <f>'[3]30'!J44</f>
        <v>305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305</v>
      </c>
      <c r="P42" s="18">
        <f>frq!C42</f>
        <v>1</v>
      </c>
      <c r="Q42" s="15">
        <f t="shared" si="29"/>
        <v>305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305</v>
      </c>
      <c r="X42" s="8">
        <f t="shared" si="4"/>
        <v>30.69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30.69</v>
      </c>
      <c r="AE42" s="8">
        <f t="shared" si="11"/>
        <v>30.69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30.69</v>
      </c>
      <c r="AL42" s="8">
        <f t="shared" si="31"/>
        <v>243.62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243.62</v>
      </c>
      <c r="AT42" s="8">
        <v>30.69</v>
      </c>
      <c r="AU42" s="8">
        <v>30.69</v>
      </c>
      <c r="AW42" s="204">
        <v>30.69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30.69</v>
      </c>
      <c r="BD42" s="204">
        <v>30.69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30.69</v>
      </c>
      <c r="BL42" s="8">
        <f t="shared" si="21"/>
        <v>30.69</v>
      </c>
      <c r="BM42" s="8">
        <f t="shared" si="22"/>
        <v>30.69</v>
      </c>
      <c r="BN42" s="8">
        <f t="shared" si="23"/>
        <v>30.69</v>
      </c>
      <c r="BO42" s="8">
        <f t="shared" si="24"/>
        <v>30.69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940</v>
      </c>
      <c r="G43" s="16">
        <f>'[3]30'!G45</f>
        <v>0</v>
      </c>
      <c r="H43" s="17">
        <f t="shared" si="27"/>
        <v>1260</v>
      </c>
      <c r="I43" s="15">
        <f>'[3]30'!J45</f>
        <v>300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30.19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30.19</v>
      </c>
      <c r="AE43" s="8">
        <f t="shared" si="11"/>
        <v>30.19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30.19</v>
      </c>
      <c r="AL43" s="8">
        <f t="shared" si="31"/>
        <v>239.62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239.62</v>
      </c>
      <c r="AT43" s="8">
        <v>30.19</v>
      </c>
      <c r="AU43" s="8">
        <v>30.19</v>
      </c>
      <c r="AW43" s="204">
        <v>30.19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30.19</v>
      </c>
      <c r="BD43" s="204">
        <v>30.19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30.19</v>
      </c>
      <c r="BL43" s="8">
        <f t="shared" si="21"/>
        <v>30.19</v>
      </c>
      <c r="BM43" s="8">
        <f t="shared" si="22"/>
        <v>30.19</v>
      </c>
      <c r="BN43" s="8">
        <f t="shared" si="23"/>
        <v>30.19</v>
      </c>
      <c r="BO43" s="8">
        <f t="shared" si="24"/>
        <v>30.19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940</v>
      </c>
      <c r="G44" s="16">
        <f>'[3]30'!G46</f>
        <v>0</v>
      </c>
      <c r="H44" s="17">
        <f t="shared" si="27"/>
        <v>1260</v>
      </c>
      <c r="I44" s="15">
        <f>'[3]30'!J46</f>
        <v>300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30.19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30.19</v>
      </c>
      <c r="AE44" s="8">
        <f t="shared" si="11"/>
        <v>30.19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30.19</v>
      </c>
      <c r="AL44" s="8">
        <f t="shared" si="31"/>
        <v>239.62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239.62</v>
      </c>
      <c r="AT44" s="8">
        <v>30.19</v>
      </c>
      <c r="AU44" s="8">
        <v>30.19</v>
      </c>
      <c r="AW44" s="204">
        <v>30.19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30.19</v>
      </c>
      <c r="BD44" s="204">
        <v>30.19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30.19</v>
      </c>
      <c r="BL44" s="8">
        <f t="shared" si="21"/>
        <v>30.19</v>
      </c>
      <c r="BM44" s="8">
        <f t="shared" si="22"/>
        <v>30.19</v>
      </c>
      <c r="BN44" s="8">
        <f t="shared" si="23"/>
        <v>30.19</v>
      </c>
      <c r="BO44" s="8">
        <f t="shared" si="24"/>
        <v>30.19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940</v>
      </c>
      <c r="G45" s="16">
        <f>'[3]30'!G47</f>
        <v>0</v>
      </c>
      <c r="H45" s="17">
        <f t="shared" si="27"/>
        <v>1260</v>
      </c>
      <c r="I45" s="15">
        <f>'[3]30'!J47</f>
        <v>300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30.19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30.19</v>
      </c>
      <c r="AE45" s="8">
        <f t="shared" si="11"/>
        <v>30.19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30.19</v>
      </c>
      <c r="AL45" s="8">
        <f t="shared" si="31"/>
        <v>239.62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239.62</v>
      </c>
      <c r="AT45" s="8">
        <v>30.19</v>
      </c>
      <c r="AU45" s="8">
        <v>30.19</v>
      </c>
      <c r="AW45" s="204">
        <v>30.19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30.19</v>
      </c>
      <c r="BD45" s="204">
        <v>30.19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30.19</v>
      </c>
      <c r="BL45" s="8">
        <f t="shared" si="21"/>
        <v>30.19</v>
      </c>
      <c r="BM45" s="8">
        <f t="shared" si="22"/>
        <v>30.19</v>
      </c>
      <c r="BN45" s="8">
        <f t="shared" si="23"/>
        <v>30.19</v>
      </c>
      <c r="BO45" s="8">
        <f t="shared" si="24"/>
        <v>30.19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940</v>
      </c>
      <c r="G46" s="16">
        <f>'[3]30'!G48</f>
        <v>0</v>
      </c>
      <c r="H46" s="17">
        <f t="shared" si="27"/>
        <v>1260</v>
      </c>
      <c r="I46" s="15">
        <f>'[3]30'!J48</f>
        <v>300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30.19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30.19</v>
      </c>
      <c r="AE46" s="8">
        <f t="shared" si="11"/>
        <v>30.19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30.19</v>
      </c>
      <c r="AL46" s="8">
        <f t="shared" si="31"/>
        <v>239.62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239.62</v>
      </c>
      <c r="AT46" s="8">
        <v>30.19</v>
      </c>
      <c r="AU46" s="8">
        <v>30.19</v>
      </c>
      <c r="AW46" s="204">
        <v>30.19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30.19</v>
      </c>
      <c r="BD46" s="204">
        <v>30.19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30.19</v>
      </c>
      <c r="BL46" s="8">
        <f t="shared" si="21"/>
        <v>30.19</v>
      </c>
      <c r="BM46" s="8">
        <f t="shared" si="22"/>
        <v>30.19</v>
      </c>
      <c r="BN46" s="8">
        <f t="shared" si="23"/>
        <v>30.19</v>
      </c>
      <c r="BO46" s="8">
        <f t="shared" si="24"/>
        <v>30.19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940</v>
      </c>
      <c r="G47" s="16">
        <f>'[3]30'!G49</f>
        <v>0</v>
      </c>
      <c r="H47" s="17">
        <f t="shared" si="27"/>
        <v>1260</v>
      </c>
      <c r="I47" s="15">
        <f>'[3]30'!J49</f>
        <v>300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30.19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30.19</v>
      </c>
      <c r="AE47" s="8">
        <f t="shared" si="11"/>
        <v>30.19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30.19</v>
      </c>
      <c r="AL47" s="8">
        <f t="shared" si="31"/>
        <v>239.62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239.62</v>
      </c>
      <c r="AT47" s="8">
        <v>30.19</v>
      </c>
      <c r="AU47" s="8">
        <v>30.19</v>
      </c>
      <c r="AW47" s="204">
        <v>30.19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30.19</v>
      </c>
      <c r="BD47" s="204">
        <v>30.19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30.19</v>
      </c>
      <c r="BL47" s="8">
        <f t="shared" si="21"/>
        <v>30.19</v>
      </c>
      <c r="BM47" s="8">
        <f t="shared" si="22"/>
        <v>30.19</v>
      </c>
      <c r="BN47" s="8">
        <f t="shared" si="23"/>
        <v>30.19</v>
      </c>
      <c r="BO47" s="8">
        <f t="shared" si="24"/>
        <v>30.19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940</v>
      </c>
      <c r="G48" s="16">
        <f>'[3]30'!G50</f>
        <v>0</v>
      </c>
      <c r="H48" s="17">
        <f t="shared" si="27"/>
        <v>1260</v>
      </c>
      <c r="I48" s="15">
        <f>'[3]30'!J50</f>
        <v>300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30.19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30.19</v>
      </c>
      <c r="AE48" s="8">
        <f t="shared" si="11"/>
        <v>30.19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30.19</v>
      </c>
      <c r="AL48" s="8">
        <f t="shared" si="31"/>
        <v>239.62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239.62</v>
      </c>
      <c r="AT48" s="8">
        <v>30.19</v>
      </c>
      <c r="AU48" s="8">
        <v>30.19</v>
      </c>
      <c r="AW48" s="204">
        <v>30.19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30.19</v>
      </c>
      <c r="BD48" s="204">
        <v>30.19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30.19</v>
      </c>
      <c r="BL48" s="8">
        <f t="shared" si="21"/>
        <v>30.19</v>
      </c>
      <c r="BM48" s="8">
        <f t="shared" si="22"/>
        <v>30.19</v>
      </c>
      <c r="BN48" s="8">
        <f t="shared" si="23"/>
        <v>30.19</v>
      </c>
      <c r="BO48" s="8">
        <f t="shared" si="24"/>
        <v>30.19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940</v>
      </c>
      <c r="G49" s="16">
        <f>'[3]30'!G51</f>
        <v>0</v>
      </c>
      <c r="H49" s="17">
        <f t="shared" si="27"/>
        <v>1260</v>
      </c>
      <c r="I49" s="15">
        <f>'[3]30'!J51</f>
        <v>300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30.73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30.73</v>
      </c>
      <c r="AE49" s="8">
        <f t="shared" si="11"/>
        <v>30.73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30.73</v>
      </c>
      <c r="AL49" s="8">
        <f t="shared" si="31"/>
        <v>238.54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238.54</v>
      </c>
      <c r="AT49" s="8">
        <v>30.19</v>
      </c>
      <c r="AU49" s="8">
        <v>30.19</v>
      </c>
      <c r="AW49" s="204">
        <v>30.73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30.73</v>
      </c>
      <c r="BD49" s="204">
        <v>30.73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30.73</v>
      </c>
      <c r="BL49" s="8">
        <f t="shared" si="21"/>
        <v>30.19</v>
      </c>
      <c r="BM49" s="8">
        <f t="shared" si="22"/>
        <v>30.19</v>
      </c>
      <c r="BN49" s="8">
        <f t="shared" si="23"/>
        <v>30.73</v>
      </c>
      <c r="BO49" s="8">
        <f t="shared" si="24"/>
        <v>30.73</v>
      </c>
      <c r="BP49" s="182">
        <f t="shared" si="25"/>
        <v>-0.53999999999999915</v>
      </c>
      <c r="BQ49" s="182">
        <f t="shared" si="26"/>
        <v>-0.53999999999999915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940</v>
      </c>
      <c r="G50" s="16">
        <f>'[3]30'!G52</f>
        <v>0</v>
      </c>
      <c r="H50" s="17">
        <f t="shared" si="27"/>
        <v>1260</v>
      </c>
      <c r="I50" s="15">
        <f>'[3]30'!J52</f>
        <v>300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30.73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30.73</v>
      </c>
      <c r="AE50" s="8">
        <f t="shared" si="11"/>
        <v>30.73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30.73</v>
      </c>
      <c r="AL50" s="8">
        <f t="shared" si="31"/>
        <v>238.54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238.54</v>
      </c>
      <c r="AT50" s="8">
        <v>30.19</v>
      </c>
      <c r="AU50" s="8">
        <v>30.19</v>
      </c>
      <c r="AW50" s="204">
        <v>30.73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30.73</v>
      </c>
      <c r="BD50" s="204">
        <v>30.73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30.73</v>
      </c>
      <c r="BL50" s="8">
        <f t="shared" si="21"/>
        <v>30.19</v>
      </c>
      <c r="BM50" s="8">
        <f t="shared" si="22"/>
        <v>30.19</v>
      </c>
      <c r="BN50" s="8">
        <f t="shared" si="23"/>
        <v>30.73</v>
      </c>
      <c r="BO50" s="8">
        <f t="shared" si="24"/>
        <v>30.73</v>
      </c>
      <c r="BP50" s="182">
        <f t="shared" si="25"/>
        <v>-0.53999999999999915</v>
      </c>
      <c r="BQ50" s="182">
        <f t="shared" si="26"/>
        <v>-0.53999999999999915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920</v>
      </c>
      <c r="G51" s="16">
        <f>'[3]30'!G53</f>
        <v>0</v>
      </c>
      <c r="H51" s="17">
        <f t="shared" si="27"/>
        <v>1240</v>
      </c>
      <c r="I51" s="15">
        <f>'[3]30'!J53</f>
        <v>300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30.19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30.19</v>
      </c>
      <c r="AE51" s="8">
        <f t="shared" si="11"/>
        <v>30.19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30.19</v>
      </c>
      <c r="AL51" s="8">
        <f t="shared" si="31"/>
        <v>239.62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239.62</v>
      </c>
      <c r="AT51" s="8">
        <v>30.19</v>
      </c>
      <c r="AU51" s="8">
        <v>30.19</v>
      </c>
      <c r="AW51" s="204">
        <v>30.19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30.19</v>
      </c>
      <c r="BD51" s="204">
        <v>30.19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30.19</v>
      </c>
      <c r="BL51" s="8">
        <f t="shared" si="21"/>
        <v>30.19</v>
      </c>
      <c r="BM51" s="8">
        <f t="shared" si="22"/>
        <v>30.19</v>
      </c>
      <c r="BN51" s="8">
        <f t="shared" si="23"/>
        <v>30.19</v>
      </c>
      <c r="BO51" s="8">
        <f t="shared" si="24"/>
        <v>30.19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920</v>
      </c>
      <c r="G52" s="16">
        <f>'[3]30'!G54</f>
        <v>0</v>
      </c>
      <c r="H52" s="17">
        <f t="shared" si="27"/>
        <v>1240</v>
      </c>
      <c r="I52" s="15">
        <f>'[3]30'!J54</f>
        <v>300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30.19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30.19</v>
      </c>
      <c r="AE52" s="8">
        <f t="shared" si="11"/>
        <v>30.19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30.19</v>
      </c>
      <c r="AL52" s="8">
        <f t="shared" si="31"/>
        <v>239.62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239.62</v>
      </c>
      <c r="AT52" s="8">
        <v>30.19</v>
      </c>
      <c r="AU52" s="8">
        <v>30.19</v>
      </c>
      <c r="AW52" s="204">
        <v>30.19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30.19</v>
      </c>
      <c r="BD52" s="204">
        <v>30.19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30.19</v>
      </c>
      <c r="BL52" s="8">
        <f t="shared" si="21"/>
        <v>30.19</v>
      </c>
      <c r="BM52" s="8">
        <f t="shared" si="22"/>
        <v>30.19</v>
      </c>
      <c r="BN52" s="8">
        <f t="shared" si="23"/>
        <v>30.19</v>
      </c>
      <c r="BO52" s="8">
        <f t="shared" si="24"/>
        <v>30.19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920</v>
      </c>
      <c r="G53" s="16">
        <f>'[3]30'!G55</f>
        <v>0</v>
      </c>
      <c r="H53" s="17">
        <f t="shared" si="27"/>
        <v>1240</v>
      </c>
      <c r="I53" s="15">
        <f>'[3]30'!J55</f>
        <v>298.42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298.42</v>
      </c>
      <c r="P53" s="18">
        <f>frq!C53</f>
        <v>1</v>
      </c>
      <c r="Q53" s="15">
        <f t="shared" si="29"/>
        <v>298.42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298.42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234.42000000000002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234.42000000000002</v>
      </c>
      <c r="AT53" s="8">
        <v>32</v>
      </c>
      <c r="AU53" s="8">
        <v>32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32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920</v>
      </c>
      <c r="G54" s="16">
        <f>'[3]30'!G56</f>
        <v>0</v>
      </c>
      <c r="H54" s="17">
        <f t="shared" si="27"/>
        <v>1240</v>
      </c>
      <c r="I54" s="15">
        <f>'[3]30'!J56</f>
        <v>298.42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298.42</v>
      </c>
      <c r="P54" s="18">
        <f>frq!C54</f>
        <v>1</v>
      </c>
      <c r="Q54" s="15">
        <f t="shared" si="29"/>
        <v>298.42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298.42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234.42000000000002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234.42000000000002</v>
      </c>
      <c r="AT54" s="8">
        <v>32</v>
      </c>
      <c r="AU54" s="8">
        <v>32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32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920</v>
      </c>
      <c r="G55" s="16">
        <f>'[3]30'!G57</f>
        <v>0</v>
      </c>
      <c r="H55" s="17">
        <f t="shared" si="27"/>
        <v>1240</v>
      </c>
      <c r="I55" s="15">
        <f>'[3]30'!J57</f>
        <v>295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295</v>
      </c>
      <c r="P55" s="18">
        <f>frq!C55</f>
        <v>1</v>
      </c>
      <c r="Q55" s="15">
        <f t="shared" si="29"/>
        <v>295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295</v>
      </c>
      <c r="X55" s="8">
        <f t="shared" si="4"/>
        <v>31.63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31.63</v>
      </c>
      <c r="AE55" s="8">
        <f t="shared" si="11"/>
        <v>31.63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31.63</v>
      </c>
      <c r="AL55" s="8">
        <f t="shared" si="31"/>
        <v>231.74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231.74</v>
      </c>
      <c r="AT55" s="8">
        <v>31.63</v>
      </c>
      <c r="AU55" s="8">
        <v>31.63</v>
      </c>
      <c r="AW55" s="204">
        <v>31.63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31.63</v>
      </c>
      <c r="BD55" s="204">
        <v>31.63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31.63</v>
      </c>
      <c r="BL55" s="8">
        <f t="shared" si="21"/>
        <v>31.63</v>
      </c>
      <c r="BM55" s="8">
        <f t="shared" si="22"/>
        <v>31.63</v>
      </c>
      <c r="BN55" s="8">
        <f t="shared" si="23"/>
        <v>31.63</v>
      </c>
      <c r="BO55" s="8">
        <f t="shared" si="24"/>
        <v>31.63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920</v>
      </c>
      <c r="G56" s="16">
        <f>'[3]30'!G58</f>
        <v>0</v>
      </c>
      <c r="H56" s="17">
        <f t="shared" si="27"/>
        <v>1240</v>
      </c>
      <c r="I56" s="15">
        <f>'[3]30'!J58</f>
        <v>295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295</v>
      </c>
      <c r="P56" s="18">
        <f>frq!C56</f>
        <v>1</v>
      </c>
      <c r="Q56" s="15">
        <f t="shared" si="29"/>
        <v>295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295</v>
      </c>
      <c r="X56" s="8">
        <f t="shared" si="4"/>
        <v>31.63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31.63</v>
      </c>
      <c r="AE56" s="8">
        <f t="shared" si="11"/>
        <v>31.63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31.63</v>
      </c>
      <c r="AL56" s="8">
        <f t="shared" si="31"/>
        <v>231.74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231.74</v>
      </c>
      <c r="AT56" s="8">
        <v>31.63</v>
      </c>
      <c r="AU56" s="8">
        <v>31.63</v>
      </c>
      <c r="AW56" s="204">
        <v>31.63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31.63</v>
      </c>
      <c r="BD56" s="204">
        <v>31.63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31.63</v>
      </c>
      <c r="BL56" s="8">
        <f t="shared" si="21"/>
        <v>31.63</v>
      </c>
      <c r="BM56" s="8">
        <f t="shared" si="22"/>
        <v>31.63</v>
      </c>
      <c r="BN56" s="8">
        <f t="shared" si="23"/>
        <v>31.63</v>
      </c>
      <c r="BO56" s="8">
        <f t="shared" si="24"/>
        <v>31.63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920</v>
      </c>
      <c r="G57" s="16">
        <f>'[3]30'!G59</f>
        <v>0</v>
      </c>
      <c r="H57" s="17">
        <f t="shared" si="27"/>
        <v>1240</v>
      </c>
      <c r="I57" s="15">
        <f>'[3]30'!J59</f>
        <v>295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295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</v>
      </c>
      <c r="X57" s="8">
        <f t="shared" si="4"/>
        <v>31.63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31.63</v>
      </c>
      <c r="AE57" s="8">
        <f t="shared" si="11"/>
        <v>31.63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31.63</v>
      </c>
      <c r="AL57" s="8">
        <f t="shared" si="31"/>
        <v>231.74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231.74</v>
      </c>
      <c r="AT57" s="8">
        <v>31.63</v>
      </c>
      <c r="AU57" s="8">
        <v>31.63</v>
      </c>
      <c r="AW57" s="204">
        <v>31.63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31.63</v>
      </c>
      <c r="BD57" s="204">
        <v>31.63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31.63</v>
      </c>
      <c r="BL57" s="8">
        <f t="shared" si="21"/>
        <v>31.63</v>
      </c>
      <c r="BM57" s="8">
        <f t="shared" si="22"/>
        <v>31.63</v>
      </c>
      <c r="BN57" s="8">
        <f t="shared" si="23"/>
        <v>31.63</v>
      </c>
      <c r="BO57" s="8">
        <f t="shared" si="24"/>
        <v>31.63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920</v>
      </c>
      <c r="G58" s="16">
        <f>'[3]30'!G60</f>
        <v>0</v>
      </c>
      <c r="H58" s="17">
        <f t="shared" si="27"/>
        <v>1240</v>
      </c>
      <c r="I58" s="15">
        <f>'[3]30'!J60</f>
        <v>295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295</v>
      </c>
      <c r="P58" s="18">
        <f>frq!C58</f>
        <v>1</v>
      </c>
      <c r="Q58" s="15">
        <f t="shared" si="33"/>
        <v>295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</v>
      </c>
      <c r="X58" s="8">
        <f t="shared" si="4"/>
        <v>31.63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31.63</v>
      </c>
      <c r="AE58" s="8">
        <f t="shared" si="11"/>
        <v>31.63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31.63</v>
      </c>
      <c r="AL58" s="8">
        <f t="shared" si="31"/>
        <v>231.74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231.74</v>
      </c>
      <c r="AT58" s="8">
        <v>31.63</v>
      </c>
      <c r="AU58" s="8">
        <v>31.63</v>
      </c>
      <c r="AW58" s="204">
        <v>31.63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31.63</v>
      </c>
      <c r="BD58" s="204">
        <v>31.63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31.63</v>
      </c>
      <c r="BL58" s="8">
        <f t="shared" si="21"/>
        <v>31.63</v>
      </c>
      <c r="BM58" s="8">
        <f t="shared" si="22"/>
        <v>31.63</v>
      </c>
      <c r="BN58" s="8">
        <f t="shared" si="23"/>
        <v>31.63</v>
      </c>
      <c r="BO58" s="8">
        <f t="shared" si="24"/>
        <v>31.63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920</v>
      </c>
      <c r="G59" s="16">
        <f>'[3]30'!G61</f>
        <v>0</v>
      </c>
      <c r="H59" s="17">
        <f t="shared" si="27"/>
        <v>1240</v>
      </c>
      <c r="I59" s="15">
        <f>'[3]30'!J61</f>
        <v>295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29.68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29.68</v>
      </c>
      <c r="AE59" s="8">
        <f t="shared" si="11"/>
        <v>29.68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29.68</v>
      </c>
      <c r="AL59" s="8">
        <f t="shared" si="31"/>
        <v>235.64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235.64</v>
      </c>
      <c r="AT59" s="8">
        <v>29.68</v>
      </c>
      <c r="AU59" s="8">
        <v>29.68</v>
      </c>
      <c r="AW59" s="204">
        <v>29.68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29.68</v>
      </c>
      <c r="BD59" s="204">
        <v>29.68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29.68</v>
      </c>
      <c r="BL59" s="8">
        <f t="shared" si="21"/>
        <v>29.68</v>
      </c>
      <c r="BM59" s="8">
        <f t="shared" si="22"/>
        <v>29.68</v>
      </c>
      <c r="BN59" s="8">
        <f t="shared" si="23"/>
        <v>29.68</v>
      </c>
      <c r="BO59" s="8">
        <f t="shared" si="24"/>
        <v>29.68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920</v>
      </c>
      <c r="G60" s="16">
        <f>'[3]30'!G62</f>
        <v>0</v>
      </c>
      <c r="H60" s="17">
        <f t="shared" si="27"/>
        <v>1240</v>
      </c>
      <c r="I60" s="15">
        <f>'[3]30'!J62</f>
        <v>295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29.68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29.68</v>
      </c>
      <c r="AE60" s="8">
        <f t="shared" si="11"/>
        <v>29.68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29.68</v>
      </c>
      <c r="AL60" s="8">
        <f t="shared" si="31"/>
        <v>235.64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235.64</v>
      </c>
      <c r="AT60" s="8">
        <v>29.68</v>
      </c>
      <c r="AU60" s="8">
        <v>29.68</v>
      </c>
      <c r="AW60" s="204">
        <v>29.68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29.68</v>
      </c>
      <c r="BD60" s="204">
        <v>29.68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29.68</v>
      </c>
      <c r="BL60" s="8">
        <f t="shared" si="21"/>
        <v>29.68</v>
      </c>
      <c r="BM60" s="8">
        <f t="shared" si="22"/>
        <v>29.68</v>
      </c>
      <c r="BN60" s="8">
        <f t="shared" si="23"/>
        <v>29.68</v>
      </c>
      <c r="BO60" s="8">
        <f t="shared" si="24"/>
        <v>29.68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920</v>
      </c>
      <c r="G61" s="16">
        <f>'[3]30'!G63</f>
        <v>0</v>
      </c>
      <c r="H61" s="17">
        <f t="shared" si="27"/>
        <v>1240</v>
      </c>
      <c r="I61" s="15">
        <f>'[3]30'!J63</f>
        <v>295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29.68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29.68</v>
      </c>
      <c r="AE61" s="8">
        <f t="shared" si="11"/>
        <v>29.68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29.68</v>
      </c>
      <c r="AL61" s="8">
        <f t="shared" si="31"/>
        <v>235.64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235.64</v>
      </c>
      <c r="AT61" s="8">
        <v>29.68</v>
      </c>
      <c r="AU61" s="8">
        <v>29.68</v>
      </c>
      <c r="AW61" s="204">
        <v>29.68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29.68</v>
      </c>
      <c r="BD61" s="204">
        <v>29.68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29.68</v>
      </c>
      <c r="BL61" s="8">
        <f t="shared" si="21"/>
        <v>29.68</v>
      </c>
      <c r="BM61" s="8">
        <f t="shared" si="22"/>
        <v>29.68</v>
      </c>
      <c r="BN61" s="8">
        <f t="shared" si="23"/>
        <v>29.68</v>
      </c>
      <c r="BO61" s="8">
        <f t="shared" si="24"/>
        <v>29.68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920</v>
      </c>
      <c r="G62" s="16">
        <f>'[3]30'!G64</f>
        <v>0</v>
      </c>
      <c r="H62" s="17">
        <f t="shared" si="27"/>
        <v>1240</v>
      </c>
      <c r="I62" s="15">
        <f>'[3]30'!J64</f>
        <v>295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29.68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29.68</v>
      </c>
      <c r="AE62" s="8">
        <f t="shared" si="11"/>
        <v>29.68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29.68</v>
      </c>
      <c r="AL62" s="8">
        <f t="shared" ref="AL62:AN98" si="35">Q62-X62-AE62</f>
        <v>235.64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235.64</v>
      </c>
      <c r="AT62" s="8">
        <v>29.68</v>
      </c>
      <c r="AU62" s="8">
        <v>29.68</v>
      </c>
      <c r="AW62" s="204">
        <v>29.68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29.68</v>
      </c>
      <c r="BD62" s="204">
        <v>29.68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29.68</v>
      </c>
      <c r="BL62" s="8">
        <f t="shared" si="21"/>
        <v>29.68</v>
      </c>
      <c r="BM62" s="8">
        <f t="shared" si="22"/>
        <v>29.68</v>
      </c>
      <c r="BN62" s="8">
        <f t="shared" si="23"/>
        <v>29.68</v>
      </c>
      <c r="BO62" s="8">
        <f t="shared" si="24"/>
        <v>29.68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920</v>
      </c>
      <c r="G63" s="16">
        <f>'[3]30'!G65</f>
        <v>0</v>
      </c>
      <c r="H63" s="17">
        <f t="shared" si="27"/>
        <v>1240</v>
      </c>
      <c r="I63" s="15">
        <f>'[3]30'!J65</f>
        <v>295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29.68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29.68</v>
      </c>
      <c r="AE63" s="8">
        <f t="shared" si="11"/>
        <v>29.68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29.68</v>
      </c>
      <c r="AL63" s="8">
        <f t="shared" si="35"/>
        <v>235.64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235.64</v>
      </c>
      <c r="AT63" s="8">
        <v>29.68</v>
      </c>
      <c r="AU63" s="8">
        <v>29.68</v>
      </c>
      <c r="AW63" s="204">
        <v>29.68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29.68</v>
      </c>
      <c r="BD63" s="204">
        <v>29.68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29.68</v>
      </c>
      <c r="BL63" s="8">
        <f t="shared" si="21"/>
        <v>29.68</v>
      </c>
      <c r="BM63" s="8">
        <f t="shared" si="22"/>
        <v>29.68</v>
      </c>
      <c r="BN63" s="8">
        <f t="shared" si="23"/>
        <v>29.68</v>
      </c>
      <c r="BO63" s="8">
        <f t="shared" si="24"/>
        <v>29.68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920</v>
      </c>
      <c r="G64" s="16">
        <f>'[3]30'!G66</f>
        <v>0</v>
      </c>
      <c r="H64" s="17">
        <f t="shared" si="27"/>
        <v>1240</v>
      </c>
      <c r="I64" s="15">
        <f>'[3]30'!J66</f>
        <v>295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29.68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29.68</v>
      </c>
      <c r="AE64" s="8">
        <f t="shared" si="11"/>
        <v>29.68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29.68</v>
      </c>
      <c r="AL64" s="8">
        <f t="shared" si="35"/>
        <v>235.64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235.64</v>
      </c>
      <c r="AT64" s="8">
        <v>29.68</v>
      </c>
      <c r="AU64" s="8">
        <v>29.68</v>
      </c>
      <c r="AW64" s="204">
        <v>29.68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29.68</v>
      </c>
      <c r="BD64" s="204">
        <v>29.68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29.68</v>
      </c>
      <c r="BL64" s="8">
        <f t="shared" si="21"/>
        <v>29.68</v>
      </c>
      <c r="BM64" s="8">
        <f t="shared" si="22"/>
        <v>29.68</v>
      </c>
      <c r="BN64" s="8">
        <f t="shared" si="23"/>
        <v>29.68</v>
      </c>
      <c r="BO64" s="8">
        <f t="shared" si="24"/>
        <v>29.68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920</v>
      </c>
      <c r="G65" s="16">
        <f>'[3]30'!G67</f>
        <v>0</v>
      </c>
      <c r="H65" s="17">
        <f t="shared" si="27"/>
        <v>1240</v>
      </c>
      <c r="I65" s="15">
        <f>'[3]30'!J67</f>
        <v>295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29.68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29.68</v>
      </c>
      <c r="AE65" s="8">
        <f t="shared" si="11"/>
        <v>29.68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29.68</v>
      </c>
      <c r="AL65" s="8">
        <f t="shared" si="35"/>
        <v>235.64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235.64</v>
      </c>
      <c r="AT65" s="8">
        <v>29.68</v>
      </c>
      <c r="AU65" s="8">
        <v>29.68</v>
      </c>
      <c r="AW65" s="204">
        <v>29.68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29.68</v>
      </c>
      <c r="BD65" s="204">
        <v>29.68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29.68</v>
      </c>
      <c r="BL65" s="8">
        <f t="shared" si="21"/>
        <v>29.68</v>
      </c>
      <c r="BM65" s="8">
        <f t="shared" si="22"/>
        <v>29.68</v>
      </c>
      <c r="BN65" s="8">
        <f t="shared" si="23"/>
        <v>29.68</v>
      </c>
      <c r="BO65" s="8">
        <f t="shared" si="24"/>
        <v>29.68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920</v>
      </c>
      <c r="G66" s="16">
        <f>'[3]30'!G68</f>
        <v>0</v>
      </c>
      <c r="H66" s="17">
        <f t="shared" si="27"/>
        <v>1240</v>
      </c>
      <c r="I66" s="15">
        <f>'[3]30'!J68</f>
        <v>295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29.68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29.68</v>
      </c>
      <c r="AE66" s="8">
        <f t="shared" si="11"/>
        <v>29.68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29.68</v>
      </c>
      <c r="AL66" s="8">
        <f t="shared" si="35"/>
        <v>235.64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235.64</v>
      </c>
      <c r="AT66" s="8">
        <v>29.68</v>
      </c>
      <c r="AU66" s="8">
        <v>29.68</v>
      </c>
      <c r="AW66" s="204">
        <v>29.68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29.68</v>
      </c>
      <c r="BD66" s="204">
        <v>29.68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29.68</v>
      </c>
      <c r="BL66" s="8">
        <f t="shared" si="21"/>
        <v>29.68</v>
      </c>
      <c r="BM66" s="8">
        <f t="shared" si="22"/>
        <v>29.68</v>
      </c>
      <c r="BN66" s="8">
        <f t="shared" si="23"/>
        <v>29.68</v>
      </c>
      <c r="BO66" s="8">
        <f t="shared" si="24"/>
        <v>29.68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920</v>
      </c>
      <c r="G67" s="16">
        <f>'[3]30'!G69</f>
        <v>0</v>
      </c>
      <c r="H67" s="17">
        <f t="shared" si="27"/>
        <v>1240</v>
      </c>
      <c r="I67" s="15">
        <f>'[3]30'!J69</f>
        <v>295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29.68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29.68</v>
      </c>
      <c r="AE67" s="8">
        <f t="shared" si="11"/>
        <v>29.68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29.68</v>
      </c>
      <c r="AL67" s="8">
        <f t="shared" si="35"/>
        <v>235.64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235.64</v>
      </c>
      <c r="AT67" s="8">
        <v>29.68</v>
      </c>
      <c r="AU67" s="8">
        <v>29.68</v>
      </c>
      <c r="AW67" s="204">
        <v>29.68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29.68</v>
      </c>
      <c r="BD67" s="204">
        <v>29.68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29.68</v>
      </c>
      <c r="BL67" s="8">
        <f t="shared" si="21"/>
        <v>29.68</v>
      </c>
      <c r="BM67" s="8">
        <f t="shared" si="22"/>
        <v>29.68</v>
      </c>
      <c r="BN67" s="8">
        <f t="shared" si="23"/>
        <v>29.68</v>
      </c>
      <c r="BO67" s="8">
        <f t="shared" si="24"/>
        <v>29.68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920</v>
      </c>
      <c r="G68" s="16">
        <f>'[3]30'!G70</f>
        <v>0</v>
      </c>
      <c r="H68" s="17">
        <f t="shared" si="27"/>
        <v>1240</v>
      </c>
      <c r="I68" s="15">
        <f>'[3]30'!J70</f>
        <v>295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29.68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29.68</v>
      </c>
      <c r="AE68" s="8">
        <f t="shared" ref="AE68:AE98" si="43">BD68</f>
        <v>29.68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29.68</v>
      </c>
      <c r="AL68" s="8">
        <f t="shared" si="35"/>
        <v>235.64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235.64</v>
      </c>
      <c r="AT68" s="8">
        <v>29.68</v>
      </c>
      <c r="AU68" s="8">
        <v>29.68</v>
      </c>
      <c r="AW68" s="204">
        <v>29.68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29.68</v>
      </c>
      <c r="BD68" s="204">
        <v>29.68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29.68</v>
      </c>
      <c r="BL68" s="8">
        <f t="shared" ref="BL68:BL98" si="53">AT68</f>
        <v>29.68</v>
      </c>
      <c r="BM68" s="8">
        <f t="shared" ref="BM68:BM98" si="54">AU68</f>
        <v>29.68</v>
      </c>
      <c r="BN68" s="8">
        <f t="shared" ref="BN68:BN98" si="55">BC68</f>
        <v>29.68</v>
      </c>
      <c r="BO68" s="8">
        <f t="shared" ref="BO68:BO98" si="56">BJ68</f>
        <v>29.68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920</v>
      </c>
      <c r="G69" s="16">
        <f>'[3]30'!G71</f>
        <v>0</v>
      </c>
      <c r="H69" s="17">
        <f t="shared" ref="H69:H98" si="59">SUM(B69:G69)</f>
        <v>1240</v>
      </c>
      <c r="I69" s="15">
        <f>'[3]30'!J71</f>
        <v>295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29.68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29.68</v>
      </c>
      <c r="AE69" s="8">
        <f t="shared" si="43"/>
        <v>29.68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29.68</v>
      </c>
      <c r="AL69" s="8">
        <f t="shared" si="35"/>
        <v>235.64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235.64</v>
      </c>
      <c r="AT69" s="8">
        <v>29.68</v>
      </c>
      <c r="AU69" s="8">
        <v>29.68</v>
      </c>
      <c r="AW69" s="204">
        <v>29.68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29.68</v>
      </c>
      <c r="BD69" s="204">
        <v>29.68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29.68</v>
      </c>
      <c r="BL69" s="8">
        <f t="shared" si="53"/>
        <v>29.68</v>
      </c>
      <c r="BM69" s="8">
        <f t="shared" si="54"/>
        <v>29.68</v>
      </c>
      <c r="BN69" s="8">
        <f t="shared" si="55"/>
        <v>29.68</v>
      </c>
      <c r="BO69" s="8">
        <f t="shared" si="56"/>
        <v>29.68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920</v>
      </c>
      <c r="G70" s="16">
        <f>'[3]30'!G72</f>
        <v>0</v>
      </c>
      <c r="H70" s="17">
        <f t="shared" si="59"/>
        <v>1240</v>
      </c>
      <c r="I70" s="15">
        <f>'[3]30'!J72</f>
        <v>295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29.68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29.68</v>
      </c>
      <c r="AE70" s="8">
        <f t="shared" si="43"/>
        <v>29.68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29.68</v>
      </c>
      <c r="AL70" s="8">
        <f t="shared" si="35"/>
        <v>235.64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235.64</v>
      </c>
      <c r="AT70" s="8">
        <v>29.68</v>
      </c>
      <c r="AU70" s="8">
        <v>29.68</v>
      </c>
      <c r="AW70" s="204">
        <v>29.68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29.68</v>
      </c>
      <c r="BD70" s="204">
        <v>29.68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29.68</v>
      </c>
      <c r="BL70" s="8">
        <f t="shared" si="53"/>
        <v>29.68</v>
      </c>
      <c r="BM70" s="8">
        <f t="shared" si="54"/>
        <v>29.68</v>
      </c>
      <c r="BN70" s="8">
        <f t="shared" si="55"/>
        <v>29.68</v>
      </c>
      <c r="BO70" s="8">
        <f t="shared" si="56"/>
        <v>29.68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920</v>
      </c>
      <c r="G71" s="16">
        <f>'[3]30'!G73</f>
        <v>0</v>
      </c>
      <c r="H71" s="17">
        <f t="shared" si="59"/>
        <v>1240</v>
      </c>
      <c r="I71" s="15">
        <f>'[3]30'!J73</f>
        <v>295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29.68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29.68</v>
      </c>
      <c r="AE71" s="8">
        <f t="shared" si="43"/>
        <v>29.68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29.68</v>
      </c>
      <c r="AL71" s="8">
        <f t="shared" si="35"/>
        <v>235.64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235.64</v>
      </c>
      <c r="AT71" s="8">
        <v>29.68</v>
      </c>
      <c r="AU71" s="8">
        <v>29.68</v>
      </c>
      <c r="AW71" s="204">
        <v>29.68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29.68</v>
      </c>
      <c r="BD71" s="204">
        <v>29.68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29.68</v>
      </c>
      <c r="BL71" s="8">
        <f t="shared" si="53"/>
        <v>29.68</v>
      </c>
      <c r="BM71" s="8">
        <f t="shared" si="54"/>
        <v>29.68</v>
      </c>
      <c r="BN71" s="8">
        <f t="shared" si="55"/>
        <v>29.68</v>
      </c>
      <c r="BO71" s="8">
        <f t="shared" si="56"/>
        <v>29.68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920</v>
      </c>
      <c r="G72" s="16">
        <f>'[3]30'!G74</f>
        <v>0</v>
      </c>
      <c r="H72" s="17">
        <f t="shared" si="59"/>
        <v>1240</v>
      </c>
      <c r="I72" s="15">
        <f>'[3]30'!J74</f>
        <v>295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29.68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29.68</v>
      </c>
      <c r="AE72" s="8">
        <f t="shared" si="43"/>
        <v>29.68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29.68</v>
      </c>
      <c r="AL72" s="8">
        <f t="shared" si="35"/>
        <v>235.64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235.64</v>
      </c>
      <c r="AT72" s="8">
        <v>29.68</v>
      </c>
      <c r="AU72" s="8">
        <v>29.68</v>
      </c>
      <c r="AW72" s="204">
        <v>29.68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29.68</v>
      </c>
      <c r="BD72" s="204">
        <v>29.68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29.68</v>
      </c>
      <c r="BL72" s="8">
        <f t="shared" si="53"/>
        <v>29.68</v>
      </c>
      <c r="BM72" s="8">
        <f t="shared" si="54"/>
        <v>29.68</v>
      </c>
      <c r="BN72" s="8">
        <f t="shared" si="55"/>
        <v>29.68</v>
      </c>
      <c r="BO72" s="8">
        <f t="shared" si="56"/>
        <v>29.68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920</v>
      </c>
      <c r="G73" s="16">
        <f>'[3]30'!G75</f>
        <v>0</v>
      </c>
      <c r="H73" s="17">
        <f t="shared" si="59"/>
        <v>1240</v>
      </c>
      <c r="I73" s="15">
        <f>'[3]30'!J75</f>
        <v>295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29.68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29.68</v>
      </c>
      <c r="AE73" s="8">
        <f t="shared" si="43"/>
        <v>29.68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29.68</v>
      </c>
      <c r="AL73" s="8">
        <f t="shared" si="35"/>
        <v>235.64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235.64</v>
      </c>
      <c r="AT73" s="8">
        <v>29.68</v>
      </c>
      <c r="AU73" s="8">
        <v>29.68</v>
      </c>
      <c r="AW73" s="204">
        <v>29.68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29.68</v>
      </c>
      <c r="BD73" s="204">
        <v>29.68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29.68</v>
      </c>
      <c r="BL73" s="8">
        <f t="shared" si="53"/>
        <v>29.68</v>
      </c>
      <c r="BM73" s="8">
        <f t="shared" si="54"/>
        <v>29.68</v>
      </c>
      <c r="BN73" s="8">
        <f t="shared" si="55"/>
        <v>29.68</v>
      </c>
      <c r="BO73" s="8">
        <f t="shared" si="56"/>
        <v>29.68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920</v>
      </c>
      <c r="G74" s="16">
        <f>'[3]30'!G76</f>
        <v>0</v>
      </c>
      <c r="H74" s="17">
        <f t="shared" si="59"/>
        <v>1240</v>
      </c>
      <c r="I74" s="15">
        <f>'[3]30'!J76</f>
        <v>295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29.5</v>
      </c>
      <c r="AE74" s="8">
        <f t="shared" si="43"/>
        <v>29.5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29.5</v>
      </c>
      <c r="AL74" s="8">
        <f t="shared" si="35"/>
        <v>236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</v>
      </c>
      <c r="AT74" s="8">
        <v>29.68</v>
      </c>
      <c r="AU74" s="8">
        <v>29.68</v>
      </c>
      <c r="AW74" s="204">
        <v>29.5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29.5</v>
      </c>
      <c r="BD74" s="204">
        <v>29.5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29.5</v>
      </c>
      <c r="BL74" s="8">
        <f t="shared" si="53"/>
        <v>29.68</v>
      </c>
      <c r="BM74" s="8">
        <f t="shared" si="54"/>
        <v>29.68</v>
      </c>
      <c r="BN74" s="8">
        <f t="shared" si="55"/>
        <v>29.5</v>
      </c>
      <c r="BO74" s="8">
        <f t="shared" si="56"/>
        <v>29.5</v>
      </c>
      <c r="BP74" s="182">
        <f t="shared" si="57"/>
        <v>0.17999999999999972</v>
      </c>
      <c r="BQ74" s="182">
        <f t="shared" si="58"/>
        <v>0.17999999999999972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940</v>
      </c>
      <c r="G75" s="16">
        <f>'[3]30'!G77</f>
        <v>0</v>
      </c>
      <c r="H75" s="17">
        <f t="shared" si="59"/>
        <v>1260</v>
      </c>
      <c r="I75" s="15">
        <f>'[3]30'!J77</f>
        <v>295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29.5</v>
      </c>
      <c r="AE75" s="8">
        <f t="shared" si="43"/>
        <v>29.5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29.5</v>
      </c>
      <c r="AL75" s="8">
        <f t="shared" si="35"/>
        <v>236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</v>
      </c>
      <c r="AT75" s="8">
        <v>29.5</v>
      </c>
      <c r="AU75" s="8">
        <v>29.5</v>
      </c>
      <c r="AW75" s="204">
        <v>29.5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29.5</v>
      </c>
      <c r="BD75" s="204">
        <v>29.5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29.5</v>
      </c>
      <c r="BL75" s="8">
        <f t="shared" si="53"/>
        <v>29.5</v>
      </c>
      <c r="BM75" s="8">
        <f t="shared" si="54"/>
        <v>29.5</v>
      </c>
      <c r="BN75" s="8">
        <f t="shared" si="55"/>
        <v>29.5</v>
      </c>
      <c r="BO75" s="8">
        <f t="shared" si="56"/>
        <v>29.5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940</v>
      </c>
      <c r="G76" s="16">
        <f>'[3]30'!G78</f>
        <v>0</v>
      </c>
      <c r="H76" s="17">
        <f t="shared" si="59"/>
        <v>1260</v>
      </c>
      <c r="I76" s="15">
        <f>'[3]30'!J78</f>
        <v>295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29.5</v>
      </c>
      <c r="AE76" s="8">
        <f t="shared" si="43"/>
        <v>29.5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29.5</v>
      </c>
      <c r="AL76" s="8">
        <f t="shared" si="35"/>
        <v>236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236</v>
      </c>
      <c r="AT76" s="8">
        <v>29.5</v>
      </c>
      <c r="AU76" s="8">
        <v>29.5</v>
      </c>
      <c r="AW76" s="204">
        <v>29.5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29.5</v>
      </c>
      <c r="BD76" s="204">
        <v>29.5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29.5</v>
      </c>
      <c r="BL76" s="8">
        <f t="shared" si="53"/>
        <v>29.5</v>
      </c>
      <c r="BM76" s="8">
        <f t="shared" si="54"/>
        <v>29.5</v>
      </c>
      <c r="BN76" s="8">
        <f t="shared" si="55"/>
        <v>29.5</v>
      </c>
      <c r="BO76" s="8">
        <f t="shared" si="56"/>
        <v>29.5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940</v>
      </c>
      <c r="G77" s="16">
        <f>'[3]30'!G79</f>
        <v>0</v>
      </c>
      <c r="H77" s="17">
        <f t="shared" si="59"/>
        <v>1260</v>
      </c>
      <c r="I77" s="15">
        <f>'[3]30'!J79</f>
        <v>295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29.5</v>
      </c>
      <c r="AE77" s="8">
        <f t="shared" si="43"/>
        <v>29.5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29.5</v>
      </c>
      <c r="AL77" s="8">
        <f t="shared" si="35"/>
        <v>236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</v>
      </c>
      <c r="AT77" s="8">
        <v>29.5</v>
      </c>
      <c r="AU77" s="8">
        <v>29.5</v>
      </c>
      <c r="AW77" s="204">
        <v>29.5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29.5</v>
      </c>
      <c r="BD77" s="204">
        <v>29.5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29.5</v>
      </c>
      <c r="BL77" s="8">
        <f t="shared" si="53"/>
        <v>29.5</v>
      </c>
      <c r="BM77" s="8">
        <f t="shared" si="54"/>
        <v>29.5</v>
      </c>
      <c r="BN77" s="8">
        <f t="shared" si="55"/>
        <v>29.5</v>
      </c>
      <c r="BO77" s="8">
        <f t="shared" si="56"/>
        <v>29.5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940</v>
      </c>
      <c r="G78" s="16">
        <f>'[3]30'!G80</f>
        <v>0</v>
      </c>
      <c r="H78" s="17">
        <f t="shared" si="59"/>
        <v>1260</v>
      </c>
      <c r="I78" s="15">
        <f>'[3]30'!J80</f>
        <v>295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29.5</v>
      </c>
      <c r="AE78" s="8">
        <f t="shared" si="43"/>
        <v>29.5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29.5</v>
      </c>
      <c r="AL78" s="8">
        <f t="shared" si="35"/>
        <v>236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236</v>
      </c>
      <c r="AT78" s="8">
        <v>29.5</v>
      </c>
      <c r="AU78" s="8">
        <v>29.5</v>
      </c>
      <c r="AW78" s="204">
        <v>29.5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29.5</v>
      </c>
      <c r="BD78" s="204">
        <v>29.5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29.5</v>
      </c>
      <c r="BL78" s="8">
        <f t="shared" si="53"/>
        <v>29.5</v>
      </c>
      <c r="BM78" s="8">
        <f t="shared" si="54"/>
        <v>29.5</v>
      </c>
      <c r="BN78" s="8">
        <f t="shared" si="55"/>
        <v>29.5</v>
      </c>
      <c r="BO78" s="8">
        <f t="shared" si="56"/>
        <v>29.5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940</v>
      </c>
      <c r="G79" s="16">
        <f>'[3]30'!G81</f>
        <v>0</v>
      </c>
      <c r="H79" s="17">
        <f t="shared" si="59"/>
        <v>1260</v>
      </c>
      <c r="I79" s="15">
        <f>'[3]30'!J81</f>
        <v>295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29.5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29.5</v>
      </c>
      <c r="AL79" s="8">
        <f t="shared" si="35"/>
        <v>236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</v>
      </c>
      <c r="AT79" s="8">
        <v>29.5</v>
      </c>
      <c r="AU79" s="8">
        <v>29.5</v>
      </c>
      <c r="AW79" s="204">
        <v>29.5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29.5</v>
      </c>
      <c r="BD79" s="204">
        <v>29.5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29.5</v>
      </c>
      <c r="BL79" s="8">
        <f t="shared" si="53"/>
        <v>29.5</v>
      </c>
      <c r="BM79" s="8">
        <f t="shared" si="54"/>
        <v>29.5</v>
      </c>
      <c r="BN79" s="8">
        <f t="shared" si="55"/>
        <v>29.5</v>
      </c>
      <c r="BO79" s="8">
        <f t="shared" si="56"/>
        <v>29.5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940</v>
      </c>
      <c r="G80" s="16">
        <f>'[3]30'!G82</f>
        <v>0</v>
      </c>
      <c r="H80" s="17">
        <f t="shared" si="59"/>
        <v>1260</v>
      </c>
      <c r="I80" s="15">
        <f>'[3]30'!J82</f>
        <v>295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29.5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29.5</v>
      </c>
      <c r="AL80" s="8">
        <f t="shared" si="35"/>
        <v>236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</v>
      </c>
      <c r="AT80" s="8">
        <v>29.5</v>
      </c>
      <c r="AU80" s="8">
        <v>29.5</v>
      </c>
      <c r="AW80" s="204">
        <v>29.5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29.5</v>
      </c>
      <c r="BD80" s="204">
        <v>29.5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29.5</v>
      </c>
      <c r="BL80" s="8">
        <f t="shared" si="53"/>
        <v>29.5</v>
      </c>
      <c r="BM80" s="8">
        <f t="shared" si="54"/>
        <v>29.5</v>
      </c>
      <c r="BN80" s="8">
        <f t="shared" si="55"/>
        <v>29.5</v>
      </c>
      <c r="BO80" s="8">
        <f t="shared" si="56"/>
        <v>29.5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940</v>
      </c>
      <c r="G81" s="16">
        <f>'[3]30'!G83</f>
        <v>0</v>
      </c>
      <c r="H81" s="17">
        <f t="shared" si="59"/>
        <v>1260</v>
      </c>
      <c r="I81" s="15">
        <f>'[3]30'!J83</f>
        <v>295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29.5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29.5</v>
      </c>
      <c r="AL81" s="8">
        <f t="shared" si="35"/>
        <v>236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</v>
      </c>
      <c r="AT81" s="8">
        <v>29.5</v>
      </c>
      <c r="AU81" s="8">
        <v>29.5</v>
      </c>
      <c r="AW81" s="204">
        <v>29.5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29.5</v>
      </c>
      <c r="BD81" s="204">
        <v>29.5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29.5</v>
      </c>
      <c r="BL81" s="8">
        <f t="shared" si="53"/>
        <v>29.5</v>
      </c>
      <c r="BM81" s="8">
        <f t="shared" si="54"/>
        <v>29.5</v>
      </c>
      <c r="BN81" s="8">
        <f t="shared" si="55"/>
        <v>29.5</v>
      </c>
      <c r="BO81" s="8">
        <f t="shared" si="56"/>
        <v>29.5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940</v>
      </c>
      <c r="G82" s="16">
        <f>'[3]30'!G84</f>
        <v>0</v>
      </c>
      <c r="H82" s="17">
        <f t="shared" si="59"/>
        <v>1260</v>
      </c>
      <c r="I82" s="15">
        <f>'[3]30'!J84</f>
        <v>295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29.5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29.5</v>
      </c>
      <c r="AL82" s="8">
        <f t="shared" si="35"/>
        <v>236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</v>
      </c>
      <c r="AT82" s="8">
        <v>29.5</v>
      </c>
      <c r="AU82" s="8">
        <v>29.5</v>
      </c>
      <c r="AW82" s="204">
        <v>29.5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29.5</v>
      </c>
      <c r="BD82" s="204">
        <v>29.5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29.5</v>
      </c>
      <c r="BL82" s="8">
        <f t="shared" si="53"/>
        <v>29.5</v>
      </c>
      <c r="BM82" s="8">
        <f t="shared" si="54"/>
        <v>29.5</v>
      </c>
      <c r="BN82" s="8">
        <f t="shared" si="55"/>
        <v>29.5</v>
      </c>
      <c r="BO82" s="8">
        <f t="shared" si="56"/>
        <v>29.5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940</v>
      </c>
      <c r="G83" s="16">
        <f>'[3]30'!G85</f>
        <v>0</v>
      </c>
      <c r="H83" s="17">
        <f t="shared" si="59"/>
        <v>1260</v>
      </c>
      <c r="I83" s="15">
        <f>'[3]30'!J85</f>
        <v>300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4">
        <v>30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</v>
      </c>
      <c r="BD83" s="204">
        <v>30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940</v>
      </c>
      <c r="G84" s="16">
        <f>'[3]30'!G86</f>
        <v>0</v>
      </c>
      <c r="H84" s="17">
        <f t="shared" si="59"/>
        <v>1260</v>
      </c>
      <c r="I84" s="15">
        <f>'[3]30'!J86</f>
        <v>300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4">
        <v>30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</v>
      </c>
      <c r="BD84" s="204">
        <v>30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940</v>
      </c>
      <c r="G85" s="16">
        <f>'[3]30'!G87</f>
        <v>0</v>
      </c>
      <c r="H85" s="17">
        <f t="shared" si="59"/>
        <v>1260</v>
      </c>
      <c r="I85" s="15">
        <f>'[3]30'!J87</f>
        <v>300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4">
        <v>30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</v>
      </c>
      <c r="BD85" s="204">
        <v>30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940</v>
      </c>
      <c r="G86" s="16">
        <f>'[3]30'!G88</f>
        <v>0</v>
      </c>
      <c r="H86" s="17">
        <f t="shared" si="59"/>
        <v>1260</v>
      </c>
      <c r="I86" s="15">
        <f>'[3]30'!J88</f>
        <v>300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30.19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30.19</v>
      </c>
      <c r="AE86" s="8">
        <f t="shared" si="43"/>
        <v>30.19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30.19</v>
      </c>
      <c r="AL86" s="8">
        <f t="shared" si="35"/>
        <v>239.62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239.62</v>
      </c>
      <c r="AT86" s="8">
        <v>30</v>
      </c>
      <c r="AU86" s="8">
        <v>30</v>
      </c>
      <c r="AW86" s="204">
        <v>30.19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30.19</v>
      </c>
      <c r="BD86" s="204">
        <v>30.19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30.19</v>
      </c>
      <c r="BL86" s="8">
        <f t="shared" si="53"/>
        <v>30</v>
      </c>
      <c r="BM86" s="8">
        <f t="shared" si="54"/>
        <v>30</v>
      </c>
      <c r="BN86" s="8">
        <f t="shared" si="55"/>
        <v>30.19</v>
      </c>
      <c r="BO86" s="8">
        <f t="shared" si="56"/>
        <v>30.19</v>
      </c>
      <c r="BP86" s="182">
        <f t="shared" si="57"/>
        <v>-0.19000000000000128</v>
      </c>
      <c r="BQ86" s="182">
        <f t="shared" si="58"/>
        <v>-0.19000000000000128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940</v>
      </c>
      <c r="G87" s="16">
        <f>'[3]30'!G89</f>
        <v>0</v>
      </c>
      <c r="H87" s="17">
        <f t="shared" si="59"/>
        <v>1260</v>
      </c>
      <c r="I87" s="15">
        <f>'[3]30'!J89</f>
        <v>300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30.19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30.19</v>
      </c>
      <c r="AE87" s="8">
        <f t="shared" si="43"/>
        <v>30.19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30.19</v>
      </c>
      <c r="AL87" s="8">
        <f t="shared" si="35"/>
        <v>239.62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239.62</v>
      </c>
      <c r="AT87" s="8">
        <v>30.19</v>
      </c>
      <c r="AU87" s="8">
        <v>30.19</v>
      </c>
      <c r="AW87" s="204">
        <v>30.19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30.19</v>
      </c>
      <c r="BD87" s="204">
        <v>30.19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30.19</v>
      </c>
      <c r="BL87" s="8">
        <f t="shared" si="53"/>
        <v>30.19</v>
      </c>
      <c r="BM87" s="8">
        <f t="shared" si="54"/>
        <v>30.19</v>
      </c>
      <c r="BN87" s="8">
        <f t="shared" si="55"/>
        <v>30.19</v>
      </c>
      <c r="BO87" s="8">
        <f t="shared" si="56"/>
        <v>30.19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940</v>
      </c>
      <c r="G88" s="16">
        <f>'[3]30'!G90</f>
        <v>0</v>
      </c>
      <c r="H88" s="17">
        <f t="shared" si="59"/>
        <v>1260</v>
      </c>
      <c r="I88" s="15">
        <f>'[3]30'!J90</f>
        <v>300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30.19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30.19</v>
      </c>
      <c r="AE88" s="8">
        <f t="shared" si="43"/>
        <v>30.19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30.19</v>
      </c>
      <c r="AL88" s="8">
        <f t="shared" si="35"/>
        <v>239.62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239.62</v>
      </c>
      <c r="AT88" s="8">
        <v>30.19</v>
      </c>
      <c r="AU88" s="8">
        <v>30.19</v>
      </c>
      <c r="AW88" s="204">
        <v>30.19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30.19</v>
      </c>
      <c r="BD88" s="204">
        <v>30.19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30.19</v>
      </c>
      <c r="BL88" s="8">
        <f t="shared" si="53"/>
        <v>30.19</v>
      </c>
      <c r="BM88" s="8">
        <f t="shared" si="54"/>
        <v>30.19</v>
      </c>
      <c r="BN88" s="8">
        <f t="shared" si="55"/>
        <v>30.19</v>
      </c>
      <c r="BO88" s="8">
        <f t="shared" si="56"/>
        <v>30.19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940</v>
      </c>
      <c r="G89" s="16">
        <f>'[3]30'!G91</f>
        <v>0</v>
      </c>
      <c r="H89" s="17">
        <f t="shared" si="59"/>
        <v>1260</v>
      </c>
      <c r="I89" s="15">
        <f>'[3]30'!J91</f>
        <v>300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30.19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30.19</v>
      </c>
      <c r="AE89" s="8">
        <f t="shared" si="43"/>
        <v>30.19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30.19</v>
      </c>
      <c r="AL89" s="8">
        <f t="shared" si="35"/>
        <v>239.62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239.62</v>
      </c>
      <c r="AT89" s="8">
        <v>30.19</v>
      </c>
      <c r="AU89" s="8">
        <v>30.19</v>
      </c>
      <c r="AW89" s="204">
        <v>30.19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30.19</v>
      </c>
      <c r="BD89" s="204">
        <v>30.19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30.19</v>
      </c>
      <c r="BL89" s="8">
        <f t="shared" si="53"/>
        <v>30.19</v>
      </c>
      <c r="BM89" s="8">
        <f t="shared" si="54"/>
        <v>30.19</v>
      </c>
      <c r="BN89" s="8">
        <f t="shared" si="55"/>
        <v>30.19</v>
      </c>
      <c r="BO89" s="8">
        <f t="shared" si="56"/>
        <v>30.19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940</v>
      </c>
      <c r="G90" s="16">
        <f>'[3]30'!G92</f>
        <v>0</v>
      </c>
      <c r="H90" s="17">
        <f t="shared" si="59"/>
        <v>1260</v>
      </c>
      <c r="I90" s="15">
        <f>'[3]30'!J92</f>
        <v>300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30.19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30.19</v>
      </c>
      <c r="AE90" s="8">
        <f t="shared" si="43"/>
        <v>30.19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30.19</v>
      </c>
      <c r="AL90" s="8">
        <f t="shared" si="35"/>
        <v>239.62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239.62</v>
      </c>
      <c r="AT90" s="8">
        <v>30.19</v>
      </c>
      <c r="AU90" s="8">
        <v>30.19</v>
      </c>
      <c r="AW90" s="204">
        <v>30.19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30.19</v>
      </c>
      <c r="BD90" s="204">
        <v>30.19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30.19</v>
      </c>
      <c r="BL90" s="8">
        <f t="shared" si="53"/>
        <v>30.19</v>
      </c>
      <c r="BM90" s="8">
        <f t="shared" si="54"/>
        <v>30.19</v>
      </c>
      <c r="BN90" s="8">
        <f t="shared" si="55"/>
        <v>30.19</v>
      </c>
      <c r="BO90" s="8">
        <f t="shared" si="56"/>
        <v>30.19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940</v>
      </c>
      <c r="G91" s="16">
        <f>'[3]30'!G93</f>
        <v>0</v>
      </c>
      <c r="H91" s="17">
        <f t="shared" si="59"/>
        <v>1260</v>
      </c>
      <c r="I91" s="15">
        <f>'[3]30'!J93</f>
        <v>300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30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940</v>
      </c>
      <c r="G92" s="16">
        <f>'[3]30'!G94</f>
        <v>0</v>
      </c>
      <c r="H92" s="17">
        <f t="shared" si="59"/>
        <v>1260</v>
      </c>
      <c r="I92" s="15">
        <f>'[3]30'!J94</f>
        <v>300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30.19</v>
      </c>
      <c r="AE92" s="8">
        <f t="shared" si="43"/>
        <v>30.19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30.19</v>
      </c>
      <c r="AL92" s="8">
        <f t="shared" si="35"/>
        <v>239.62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239.62</v>
      </c>
      <c r="AT92" s="8">
        <v>30.19</v>
      </c>
      <c r="AU92" s="8">
        <v>30.19</v>
      </c>
      <c r="AW92" s="204">
        <v>30.19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30.19</v>
      </c>
      <c r="BD92" s="204">
        <v>30.19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30.19</v>
      </c>
      <c r="BL92" s="8">
        <f t="shared" si="53"/>
        <v>30.19</v>
      </c>
      <c r="BM92" s="8">
        <f t="shared" si="54"/>
        <v>30.19</v>
      </c>
      <c r="BN92" s="8">
        <f t="shared" si="55"/>
        <v>30.19</v>
      </c>
      <c r="BO92" s="8">
        <f t="shared" si="56"/>
        <v>30.19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940</v>
      </c>
      <c r="G93" s="16">
        <f>'[3]30'!G95</f>
        <v>0</v>
      </c>
      <c r="H93" s="17">
        <f t="shared" si="59"/>
        <v>1260</v>
      </c>
      <c r="I93" s="15">
        <f>'[3]30'!J95</f>
        <v>300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30.19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30.19</v>
      </c>
      <c r="AE93" s="8">
        <f t="shared" si="43"/>
        <v>30.19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30.19</v>
      </c>
      <c r="AL93" s="8">
        <f t="shared" si="35"/>
        <v>239.62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239.62</v>
      </c>
      <c r="AT93" s="8">
        <v>30.19</v>
      </c>
      <c r="AU93" s="8">
        <v>30.19</v>
      </c>
      <c r="AW93" s="204">
        <v>30.19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30.19</v>
      </c>
      <c r="BD93" s="204">
        <v>30.19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30.19</v>
      </c>
      <c r="BL93" s="8">
        <f t="shared" si="53"/>
        <v>30.19</v>
      </c>
      <c r="BM93" s="8">
        <f t="shared" si="54"/>
        <v>30.19</v>
      </c>
      <c r="BN93" s="8">
        <f t="shared" si="55"/>
        <v>30.19</v>
      </c>
      <c r="BO93" s="8">
        <f t="shared" si="56"/>
        <v>30.19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940</v>
      </c>
      <c r="G94" s="16">
        <f>'[3]30'!G96</f>
        <v>0</v>
      </c>
      <c r="H94" s="17">
        <f t="shared" si="59"/>
        <v>1260</v>
      </c>
      <c r="I94" s="15">
        <f>'[3]30'!J96</f>
        <v>300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30.19</v>
      </c>
      <c r="AE94" s="8">
        <f t="shared" si="43"/>
        <v>30.19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30.19</v>
      </c>
      <c r="AL94" s="8">
        <f t="shared" si="35"/>
        <v>239.62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239.62</v>
      </c>
      <c r="AT94" s="8">
        <v>30.19</v>
      </c>
      <c r="AU94" s="8">
        <v>30.19</v>
      </c>
      <c r="AW94" s="204">
        <v>30.19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30.19</v>
      </c>
      <c r="BD94" s="204">
        <v>30.19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30.19</v>
      </c>
      <c r="BL94" s="8">
        <f t="shared" si="53"/>
        <v>30.19</v>
      </c>
      <c r="BM94" s="8">
        <f t="shared" si="54"/>
        <v>30.19</v>
      </c>
      <c r="BN94" s="8">
        <f t="shared" si="55"/>
        <v>30.19</v>
      </c>
      <c r="BO94" s="8">
        <f t="shared" si="56"/>
        <v>30.19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940</v>
      </c>
      <c r="G95" s="16">
        <f>'[3]30'!G97</f>
        <v>0</v>
      </c>
      <c r="H95" s="17">
        <f t="shared" si="59"/>
        <v>1260</v>
      </c>
      <c r="I95" s="15">
        <f>'[3]30'!J97</f>
        <v>305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30.69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30.69</v>
      </c>
      <c r="AE95" s="8">
        <f t="shared" si="43"/>
        <v>30.69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30.69</v>
      </c>
      <c r="AL95" s="8">
        <f t="shared" si="35"/>
        <v>243.62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243.62</v>
      </c>
      <c r="AT95" s="8">
        <v>30.19</v>
      </c>
      <c r="AU95" s="8">
        <v>30.19</v>
      </c>
      <c r="AW95" s="204">
        <v>30.69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30.69</v>
      </c>
      <c r="BD95" s="204">
        <v>30.69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30.69</v>
      </c>
      <c r="BL95" s="8">
        <f t="shared" si="53"/>
        <v>30.19</v>
      </c>
      <c r="BM95" s="8">
        <f t="shared" si="54"/>
        <v>30.19</v>
      </c>
      <c r="BN95" s="8">
        <f t="shared" si="55"/>
        <v>30.69</v>
      </c>
      <c r="BO95" s="8">
        <f t="shared" si="56"/>
        <v>30.69</v>
      </c>
      <c r="BP95" s="182">
        <f t="shared" si="57"/>
        <v>-0.5</v>
      </c>
      <c r="BQ95" s="182">
        <f t="shared" si="58"/>
        <v>-0.5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940</v>
      </c>
      <c r="G96" s="16">
        <f>'[3]30'!G98</f>
        <v>0</v>
      </c>
      <c r="H96" s="17">
        <f t="shared" si="59"/>
        <v>1260</v>
      </c>
      <c r="I96" s="15">
        <f>'[3]30'!J98</f>
        <v>305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30.69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30.69</v>
      </c>
      <c r="AE96" s="8">
        <f t="shared" si="43"/>
        <v>30.69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30.69</v>
      </c>
      <c r="AL96" s="8">
        <f t="shared" si="35"/>
        <v>243.62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243.62</v>
      </c>
      <c r="AT96" s="8">
        <v>30.19</v>
      </c>
      <c r="AU96" s="8">
        <v>30.19</v>
      </c>
      <c r="AW96" s="204">
        <v>30.69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30.69</v>
      </c>
      <c r="BD96" s="204">
        <v>30.69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30.69</v>
      </c>
      <c r="BL96" s="8">
        <f t="shared" si="53"/>
        <v>30.19</v>
      </c>
      <c r="BM96" s="8">
        <f t="shared" si="54"/>
        <v>30.19</v>
      </c>
      <c r="BN96" s="8">
        <f t="shared" si="55"/>
        <v>30.69</v>
      </c>
      <c r="BO96" s="8">
        <f t="shared" si="56"/>
        <v>30.69</v>
      </c>
      <c r="BP96" s="182">
        <f t="shared" si="57"/>
        <v>-0.5</v>
      </c>
      <c r="BQ96" s="182">
        <f t="shared" si="58"/>
        <v>-0.5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940</v>
      </c>
      <c r="G97" s="16">
        <f>'[3]30'!G99</f>
        <v>0</v>
      </c>
      <c r="H97" s="17">
        <f t="shared" si="59"/>
        <v>1260</v>
      </c>
      <c r="I97" s="15">
        <f>'[3]30'!J99</f>
        <v>305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</v>
      </c>
      <c r="AU97" s="8">
        <v>30</v>
      </c>
      <c r="AW97" s="204">
        <v>30.5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30</v>
      </c>
      <c r="BM97" s="8">
        <f t="shared" si="54"/>
        <v>30</v>
      </c>
      <c r="BN97" s="8">
        <f t="shared" si="55"/>
        <v>30.5</v>
      </c>
      <c r="BO97" s="8">
        <f t="shared" si="56"/>
        <v>30.5</v>
      </c>
      <c r="BP97" s="182">
        <f t="shared" si="57"/>
        <v>-0.5</v>
      </c>
      <c r="BQ97" s="182">
        <f t="shared" si="58"/>
        <v>-0.5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940</v>
      </c>
      <c r="G98" s="16">
        <f>'[3]30'!G100</f>
        <v>0</v>
      </c>
      <c r="H98" s="17">
        <f t="shared" si="59"/>
        <v>1260</v>
      </c>
      <c r="I98" s="15">
        <f>'[3]30'!J100</f>
        <v>305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30.69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30.69</v>
      </c>
      <c r="AE98" s="8">
        <f t="shared" si="43"/>
        <v>30.69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30.69</v>
      </c>
      <c r="AL98" s="8">
        <f t="shared" si="35"/>
        <v>243.62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243.62</v>
      </c>
      <c r="AT98" s="8">
        <v>30.19</v>
      </c>
      <c r="AU98" s="8">
        <v>30.19</v>
      </c>
      <c r="AW98" s="204">
        <v>30.69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30.69</v>
      </c>
      <c r="BD98" s="204">
        <v>30.69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30.69</v>
      </c>
      <c r="BL98" s="8">
        <f t="shared" si="53"/>
        <v>30.19</v>
      </c>
      <c r="BM98" s="8">
        <f t="shared" si="54"/>
        <v>30.19</v>
      </c>
      <c r="BN98" s="8">
        <f t="shared" si="55"/>
        <v>30.69</v>
      </c>
      <c r="BO98" s="8">
        <f t="shared" si="56"/>
        <v>30.69</v>
      </c>
      <c r="BP98" s="182">
        <f t="shared" si="57"/>
        <v>-0.5</v>
      </c>
      <c r="BQ98" s="182">
        <f t="shared" si="58"/>
        <v>-0.5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7.2026300000000001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7.2026300000000001</v>
      </c>
      <c r="P99" s="15">
        <f t="shared" si="62"/>
        <v>2.4E-2</v>
      </c>
      <c r="Q99" s="15">
        <f t="shared" si="62"/>
        <v>7.2026300000000001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7.2026300000000001</v>
      </c>
      <c r="X99" s="15">
        <f t="shared" si="62"/>
        <v>0.72928250000000072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0.72928250000000072</v>
      </c>
      <c r="AE99" s="15">
        <f t="shared" si="62"/>
        <v>0.72928250000000072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0.72928250000000072</v>
      </c>
      <c r="AL99" s="15">
        <f t="shared" si="62"/>
        <v>5.7440649999999982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5.7440649999999982</v>
      </c>
      <c r="AS99" s="15">
        <f t="shared" si="62"/>
        <v>0</v>
      </c>
      <c r="AT99" s="15">
        <f t="shared" si="62"/>
        <v>0.72851000000000066</v>
      </c>
      <c r="AU99" s="15">
        <f t="shared" si="62"/>
        <v>0.72851000000000066</v>
      </c>
      <c r="AV99" s="15">
        <f t="shared" si="62"/>
        <v>0</v>
      </c>
      <c r="AW99" s="15">
        <f t="shared" si="62"/>
        <v>0.72928250000000072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0.72928250000000072</v>
      </c>
      <c r="BD99" s="15">
        <f t="shared" si="62"/>
        <v>0.72928250000000072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0.72928250000000072</v>
      </c>
      <c r="BK99" s="15"/>
      <c r="BL99" s="15">
        <f t="shared" si="63"/>
        <v>0.72851000000000066</v>
      </c>
      <c r="BM99" s="15">
        <f t="shared" si="63"/>
        <v>0.72851000000000066</v>
      </c>
      <c r="BN99" s="15">
        <f t="shared" si="63"/>
        <v>0.72928250000000072</v>
      </c>
      <c r="BO99" s="15">
        <f t="shared" si="63"/>
        <v>0.72928250000000072</v>
      </c>
      <c r="BP99" s="15">
        <f t="shared" si="63"/>
        <v>-7.7249999999999997E-4</v>
      </c>
      <c r="BQ99" s="15">
        <f t="shared" si="63"/>
        <v>-7.7249999999999997E-4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44803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44803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36</v>
      </c>
      <c r="E3">
        <f>PPCL!P3</f>
        <v>0</v>
      </c>
      <c r="F3">
        <f>B3+C3</f>
        <v>200</v>
      </c>
      <c r="G3">
        <f>D3+E3</f>
        <v>36</v>
      </c>
      <c r="H3" s="154"/>
      <c r="I3">
        <f>BRPL_EOD!AI3+BRPL_EOD!AJ3</f>
        <v>10.18</v>
      </c>
      <c r="J3">
        <f>BYPL_EOD!AI3+BYPL_EOD!AJ3</f>
        <v>5.79</v>
      </c>
      <c r="K3">
        <f>MES_EOD!AI3+MES_EOD!AJ3</f>
        <v>2.1800000000000002</v>
      </c>
      <c r="L3">
        <f>NDMC_EOD!AI3+NDMC_EOD!AJ3</f>
        <v>10.91</v>
      </c>
      <c r="M3">
        <f>TPDDL_EOD!AI3+TPDDL_EOD!AJ3</f>
        <v>6.94</v>
      </c>
      <c r="N3">
        <f t="shared" ref="N3:N66" si="0">SUM(I3:M3)</f>
        <v>36</v>
      </c>
      <c r="O3" s="154">
        <f t="shared" ref="O3:O66" si="1">G3-N3</f>
        <v>0</v>
      </c>
      <c r="P3">
        <v>10.18</v>
      </c>
      <c r="Q3">
        <v>5.79</v>
      </c>
      <c r="R3">
        <v>2.1800000000000002</v>
      </c>
      <c r="S3">
        <v>10.91</v>
      </c>
      <c r="T3">
        <v>6.94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200</v>
      </c>
      <c r="G4">
        <f t="shared" ref="G4:G67" si="5">D4+E4</f>
        <v>36</v>
      </c>
      <c r="H4" s="154"/>
      <c r="I4">
        <f>BRPL_EOD!AI4+BRPL_EOD!AJ4</f>
        <v>10.18</v>
      </c>
      <c r="J4">
        <f>BYPL_EOD!AI4+BYPL_EOD!AJ4</f>
        <v>5.79</v>
      </c>
      <c r="K4">
        <f>MES_EOD!AI4+MES_EOD!AJ4</f>
        <v>2.1800000000000002</v>
      </c>
      <c r="L4">
        <f>NDMC_EOD!AI4+NDMC_EOD!AJ4</f>
        <v>10.91</v>
      </c>
      <c r="M4">
        <f>TPDDL_EOD!AI4+TPDDL_EOD!AJ4</f>
        <v>6.94</v>
      </c>
      <c r="N4">
        <f t="shared" si="0"/>
        <v>36</v>
      </c>
      <c r="O4" s="154">
        <f t="shared" si="1"/>
        <v>0</v>
      </c>
      <c r="P4">
        <v>10.18</v>
      </c>
      <c r="Q4">
        <v>5.79</v>
      </c>
      <c r="R4">
        <v>2.1800000000000002</v>
      </c>
      <c r="S4">
        <v>10.91</v>
      </c>
      <c r="T4">
        <v>6.94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200</v>
      </c>
      <c r="G5">
        <f t="shared" si="5"/>
        <v>36</v>
      </c>
      <c r="H5" s="154"/>
      <c r="I5">
        <f>BRPL_EOD!AI5+BRPL_EOD!AJ5</f>
        <v>10.18</v>
      </c>
      <c r="J5">
        <f>BYPL_EOD!AI5+BYPL_EOD!AJ5</f>
        <v>5.79</v>
      </c>
      <c r="K5">
        <f>MES_EOD!AI5+MES_EOD!AJ5</f>
        <v>2.1800000000000002</v>
      </c>
      <c r="L5">
        <f>NDMC_EOD!AI5+NDMC_EOD!AJ5</f>
        <v>10.91</v>
      </c>
      <c r="M5">
        <f>TPDDL_EOD!AI5+TPDDL_EOD!AJ5</f>
        <v>6.94</v>
      </c>
      <c r="N5">
        <f t="shared" si="0"/>
        <v>36</v>
      </c>
      <c r="O5" s="154">
        <f t="shared" si="1"/>
        <v>0</v>
      </c>
      <c r="P5">
        <v>10.18</v>
      </c>
      <c r="Q5">
        <v>5.79</v>
      </c>
      <c r="R5">
        <v>2.1800000000000002</v>
      </c>
      <c r="S5">
        <v>10.91</v>
      </c>
      <c r="T5">
        <v>6.94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200</v>
      </c>
      <c r="G6">
        <f t="shared" si="5"/>
        <v>36</v>
      </c>
      <c r="H6" s="154"/>
      <c r="I6">
        <f>BRPL_EOD!AI6+BRPL_EOD!AJ6</f>
        <v>10.18</v>
      </c>
      <c r="J6">
        <f>BYPL_EOD!AI6+BYPL_EOD!AJ6</f>
        <v>5.79</v>
      </c>
      <c r="K6">
        <f>MES_EOD!AI6+MES_EOD!AJ6</f>
        <v>2.1800000000000002</v>
      </c>
      <c r="L6">
        <f>NDMC_EOD!AI6+NDMC_EOD!AJ6</f>
        <v>10.91</v>
      </c>
      <c r="M6">
        <f>TPDDL_EOD!AI6+TPDDL_EOD!AJ6</f>
        <v>6.94</v>
      </c>
      <c r="N6">
        <f t="shared" si="0"/>
        <v>36</v>
      </c>
      <c r="O6" s="154">
        <f t="shared" si="1"/>
        <v>0</v>
      </c>
      <c r="P6">
        <v>10.18</v>
      </c>
      <c r="Q6">
        <v>5.79</v>
      </c>
      <c r="R6">
        <v>2.1800000000000002</v>
      </c>
      <c r="S6">
        <v>10.91</v>
      </c>
      <c r="T6">
        <v>6.94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200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200</v>
      </c>
      <c r="G8">
        <f t="shared" si="5"/>
        <v>36</v>
      </c>
      <c r="H8" s="154"/>
      <c r="I8">
        <f>BRPL_EOD!AI8+BRPL_EOD!AJ8</f>
        <v>10.18</v>
      </c>
      <c r="J8">
        <f>BYPL_EOD!AI8+BYPL_EOD!AJ8</f>
        <v>5.79</v>
      </c>
      <c r="K8">
        <f>MES_EOD!AI8+MES_EOD!AJ8</f>
        <v>2.1800000000000002</v>
      </c>
      <c r="L8">
        <f>NDMC_EOD!AI8+NDMC_EOD!AJ8</f>
        <v>10.91</v>
      </c>
      <c r="M8">
        <f>TPDDL_EOD!AI8+TPDDL_EOD!AJ8</f>
        <v>6.94</v>
      </c>
      <c r="N8">
        <f t="shared" si="0"/>
        <v>36</v>
      </c>
      <c r="O8" s="154">
        <f t="shared" si="1"/>
        <v>0</v>
      </c>
      <c r="P8">
        <v>10.18</v>
      </c>
      <c r="Q8">
        <v>5.79</v>
      </c>
      <c r="R8">
        <v>2.1800000000000002</v>
      </c>
      <c r="S8">
        <v>10.91</v>
      </c>
      <c r="T8">
        <v>6.94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200</v>
      </c>
      <c r="G9">
        <f t="shared" si="5"/>
        <v>36</v>
      </c>
      <c r="H9" s="154"/>
      <c r="I9">
        <f>BRPL_EOD!AI9+BRPL_EOD!AJ9</f>
        <v>10.18</v>
      </c>
      <c r="J9">
        <f>BYPL_EOD!AI9+BYPL_EOD!AJ9</f>
        <v>5.79</v>
      </c>
      <c r="K9">
        <f>MES_EOD!AI9+MES_EOD!AJ9</f>
        <v>2.1800000000000002</v>
      </c>
      <c r="L9">
        <f>NDMC_EOD!AI9+NDMC_EOD!AJ9</f>
        <v>10.91</v>
      </c>
      <c r="M9">
        <f>TPDDL_EOD!AI9+TPDDL_EOD!AJ9</f>
        <v>6.94</v>
      </c>
      <c r="N9">
        <f t="shared" si="0"/>
        <v>36</v>
      </c>
      <c r="O9" s="154">
        <f t="shared" si="1"/>
        <v>0</v>
      </c>
      <c r="P9">
        <v>10.18</v>
      </c>
      <c r="Q9">
        <v>5.79</v>
      </c>
      <c r="R9">
        <v>2.1800000000000002</v>
      </c>
      <c r="S9">
        <v>10.91</v>
      </c>
      <c r="T9">
        <v>6.94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200</v>
      </c>
      <c r="G10">
        <f t="shared" si="5"/>
        <v>36</v>
      </c>
      <c r="H10" s="154"/>
      <c r="I10">
        <f>BRPL_EOD!AI10+BRPL_EOD!AJ10</f>
        <v>10.18</v>
      </c>
      <c r="J10">
        <f>BYPL_EOD!AI10+BYPL_EOD!AJ10</f>
        <v>5.79</v>
      </c>
      <c r="K10">
        <f>MES_EOD!AI10+MES_EOD!AJ10</f>
        <v>2.1800000000000002</v>
      </c>
      <c r="L10">
        <f>NDMC_EOD!AI10+NDMC_EOD!AJ10</f>
        <v>10.91</v>
      </c>
      <c r="M10">
        <f>TPDDL_EOD!AI10+TPDDL_EOD!AJ10</f>
        <v>6.94</v>
      </c>
      <c r="N10">
        <f t="shared" si="0"/>
        <v>36</v>
      </c>
      <c r="O10" s="154">
        <f t="shared" si="1"/>
        <v>0</v>
      </c>
      <c r="P10">
        <v>10.18</v>
      </c>
      <c r="Q10">
        <v>5.79</v>
      </c>
      <c r="R10">
        <v>2.1800000000000002</v>
      </c>
      <c r="S10">
        <v>10.91</v>
      </c>
      <c r="T10">
        <v>6.94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200</v>
      </c>
      <c r="G11">
        <f t="shared" si="5"/>
        <v>36</v>
      </c>
      <c r="H11" s="154"/>
      <c r="I11">
        <f>BRPL_EOD!AI11+BRPL_EOD!AJ11</f>
        <v>5.88</v>
      </c>
      <c r="J11">
        <f>BYPL_EOD!AI11+BYPL_EOD!AJ11</f>
        <v>18.37</v>
      </c>
      <c r="K11">
        <f>MES_EOD!AI11+MES_EOD!AJ11</f>
        <v>0</v>
      </c>
      <c r="L11">
        <f>NDMC_EOD!AI11+NDMC_EOD!AJ11</f>
        <v>7.35</v>
      </c>
      <c r="M11">
        <f>TPDDL_EOD!AI11+TPDDL_EOD!AJ11</f>
        <v>4.41</v>
      </c>
      <c r="N11">
        <f t="shared" si="0"/>
        <v>36.010000000000005</v>
      </c>
      <c r="O11" s="154">
        <f t="shared" si="1"/>
        <v>-1.0000000000005116E-2</v>
      </c>
      <c r="P11">
        <v>5.8783671202443752</v>
      </c>
      <c r="Q11">
        <v>18.364898639266869</v>
      </c>
      <c r="R11">
        <v>0</v>
      </c>
      <c r="S11">
        <v>7.3479589003054695</v>
      </c>
      <c r="T11">
        <v>4.4087753401832819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200</v>
      </c>
      <c r="G12">
        <f t="shared" si="5"/>
        <v>36</v>
      </c>
      <c r="H12" s="154"/>
      <c r="I12">
        <f>BRPL_EOD!AI12+BRPL_EOD!AJ12</f>
        <v>5.88</v>
      </c>
      <c r="J12">
        <f>BYPL_EOD!AI12+BYPL_EOD!AJ12</f>
        <v>18.37</v>
      </c>
      <c r="K12">
        <f>MES_EOD!AI12+MES_EOD!AJ12</f>
        <v>0</v>
      </c>
      <c r="L12">
        <f>NDMC_EOD!AI12+NDMC_EOD!AJ12</f>
        <v>7.35</v>
      </c>
      <c r="M12">
        <f>TPDDL_EOD!AI12+TPDDL_EOD!AJ12</f>
        <v>4.41</v>
      </c>
      <c r="N12">
        <f t="shared" si="0"/>
        <v>36.010000000000005</v>
      </c>
      <c r="O12" s="154">
        <f t="shared" si="1"/>
        <v>-1.0000000000005116E-2</v>
      </c>
      <c r="P12">
        <v>5.8783671202443752</v>
      </c>
      <c r="Q12">
        <v>18.364898639266869</v>
      </c>
      <c r="R12">
        <v>0</v>
      </c>
      <c r="S12">
        <v>7.3479589003054695</v>
      </c>
      <c r="T12">
        <v>4.4087753401832819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200</v>
      </c>
      <c r="G13">
        <f t="shared" si="5"/>
        <v>36</v>
      </c>
      <c r="H13" s="154"/>
      <c r="I13">
        <f>BRPL_EOD!AI13+BRPL_EOD!AJ13</f>
        <v>5.65</v>
      </c>
      <c r="J13">
        <f>BYPL_EOD!AI13+BYPL_EOD!AJ13</f>
        <v>17.649999999999999</v>
      </c>
      <c r="K13">
        <f>MES_EOD!AI13+MES_EOD!AJ13</f>
        <v>1.41</v>
      </c>
      <c r="L13">
        <f>NDMC_EOD!AI13+NDMC_EOD!AJ13</f>
        <v>7.06</v>
      </c>
      <c r="M13">
        <f>TPDDL_EOD!AI13+TPDDL_EOD!AJ13</f>
        <v>4.24</v>
      </c>
      <c r="N13">
        <f t="shared" si="0"/>
        <v>36.01</v>
      </c>
      <c r="O13" s="154">
        <f t="shared" si="1"/>
        <v>-9.9999999999980105E-3</v>
      </c>
      <c r="P13">
        <v>5.6484309913912805</v>
      </c>
      <c r="Q13">
        <v>17.645098583726742</v>
      </c>
      <c r="R13">
        <v>1.4096084420994168</v>
      </c>
      <c r="S13">
        <v>7.0580394334906966</v>
      </c>
      <c r="T13">
        <v>4.2388225492918634</v>
      </c>
      <c r="U13" s="156">
        <f t="shared" si="2"/>
        <v>35.999999999999993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200</v>
      </c>
      <c r="G14">
        <f t="shared" si="5"/>
        <v>36</v>
      </c>
      <c r="H14" s="154"/>
      <c r="I14">
        <f>BRPL_EOD!AI14+BRPL_EOD!AJ14</f>
        <v>5.88</v>
      </c>
      <c r="J14">
        <f>BYPL_EOD!AI14+BYPL_EOD!AJ14</f>
        <v>18.37</v>
      </c>
      <c r="K14">
        <f>MES_EOD!AI14+MES_EOD!AJ14</f>
        <v>0</v>
      </c>
      <c r="L14">
        <f>NDMC_EOD!AI14+NDMC_EOD!AJ14</f>
        <v>7.35</v>
      </c>
      <c r="M14">
        <f>TPDDL_EOD!AI14+TPDDL_EOD!AJ14</f>
        <v>4.41</v>
      </c>
      <c r="N14">
        <f t="shared" si="0"/>
        <v>36.010000000000005</v>
      </c>
      <c r="O14" s="154">
        <f t="shared" si="1"/>
        <v>-1.0000000000005116E-2</v>
      </c>
      <c r="P14">
        <v>5.8783671202443752</v>
      </c>
      <c r="Q14">
        <v>18.364898639266869</v>
      </c>
      <c r="R14">
        <v>0</v>
      </c>
      <c r="S14">
        <v>7.3479589003054695</v>
      </c>
      <c r="T14">
        <v>4.4087753401832819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200</v>
      </c>
      <c r="G15">
        <f t="shared" si="5"/>
        <v>36</v>
      </c>
      <c r="H15" s="154"/>
      <c r="I15">
        <f>BRPL_EOD!AI15+BRPL_EOD!AJ15</f>
        <v>10.18</v>
      </c>
      <c r="J15">
        <f>BYPL_EOD!AI15+BYPL_EOD!AJ15</f>
        <v>5.79</v>
      </c>
      <c r="K15">
        <f>MES_EOD!AI15+MES_EOD!AJ15</f>
        <v>2.1800000000000002</v>
      </c>
      <c r="L15">
        <f>NDMC_EOD!AI15+NDMC_EOD!AJ15</f>
        <v>10.91</v>
      </c>
      <c r="M15">
        <f>TPDDL_EOD!AI15+TPDDL_EOD!AJ15</f>
        <v>6.94</v>
      </c>
      <c r="N15">
        <f t="shared" si="0"/>
        <v>36</v>
      </c>
      <c r="O15" s="154">
        <f t="shared" si="1"/>
        <v>0</v>
      </c>
      <c r="P15">
        <v>10.18</v>
      </c>
      <c r="Q15">
        <v>5.79</v>
      </c>
      <c r="R15">
        <v>2.1800000000000002</v>
      </c>
      <c r="S15">
        <v>10.91</v>
      </c>
      <c r="T15">
        <v>6.94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200</v>
      </c>
      <c r="G16">
        <f t="shared" si="5"/>
        <v>36</v>
      </c>
      <c r="H16" s="154"/>
      <c r="I16">
        <f>BRPL_EOD!AI16+BRPL_EOD!AJ16</f>
        <v>10.18</v>
      </c>
      <c r="J16">
        <f>BYPL_EOD!AI16+BYPL_EOD!AJ16</f>
        <v>5.79</v>
      </c>
      <c r="K16">
        <f>MES_EOD!AI16+MES_EOD!AJ16</f>
        <v>2.1800000000000002</v>
      </c>
      <c r="L16">
        <f>NDMC_EOD!AI16+NDMC_EOD!AJ16</f>
        <v>10.91</v>
      </c>
      <c r="M16">
        <f>TPDDL_EOD!AI16+TPDDL_EOD!AJ16</f>
        <v>6.94</v>
      </c>
      <c r="N16">
        <f t="shared" si="0"/>
        <v>36</v>
      </c>
      <c r="O16" s="154">
        <f t="shared" si="1"/>
        <v>0</v>
      </c>
      <c r="P16">
        <v>10.18</v>
      </c>
      <c r="Q16">
        <v>5.79</v>
      </c>
      <c r="R16">
        <v>2.1800000000000002</v>
      </c>
      <c r="S16">
        <v>10.91</v>
      </c>
      <c r="T16">
        <v>6.94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200</v>
      </c>
      <c r="G17">
        <f t="shared" si="5"/>
        <v>36</v>
      </c>
      <c r="H17" s="154"/>
      <c r="I17">
        <f>BRPL_EOD!AI17+BRPL_EOD!AJ17</f>
        <v>10.18</v>
      </c>
      <c r="J17">
        <f>BYPL_EOD!AI17+BYPL_EOD!AJ17</f>
        <v>5.79</v>
      </c>
      <c r="K17">
        <f>MES_EOD!AI17+MES_EOD!AJ17</f>
        <v>2.1800000000000002</v>
      </c>
      <c r="L17">
        <f>NDMC_EOD!AI17+NDMC_EOD!AJ17</f>
        <v>10.91</v>
      </c>
      <c r="M17">
        <f>TPDDL_EOD!AI17+TPDDL_EOD!AJ17</f>
        <v>6.94</v>
      </c>
      <c r="N17">
        <f t="shared" si="0"/>
        <v>36</v>
      </c>
      <c r="O17" s="154">
        <f t="shared" si="1"/>
        <v>0</v>
      </c>
      <c r="P17">
        <v>10.18</v>
      </c>
      <c r="Q17">
        <v>5.79</v>
      </c>
      <c r="R17">
        <v>2.1800000000000002</v>
      </c>
      <c r="S17">
        <v>10.91</v>
      </c>
      <c r="T17">
        <v>6.94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200</v>
      </c>
      <c r="G18">
        <f t="shared" si="5"/>
        <v>36</v>
      </c>
      <c r="H18" s="154"/>
      <c r="I18">
        <f>BRPL_EOD!AI18+BRPL_EOD!AJ18</f>
        <v>10.18</v>
      </c>
      <c r="J18">
        <f>BYPL_EOD!AI18+BYPL_EOD!AJ18</f>
        <v>5.79</v>
      </c>
      <c r="K18">
        <f>MES_EOD!AI18+MES_EOD!AJ18</f>
        <v>2.1800000000000002</v>
      </c>
      <c r="L18">
        <f>NDMC_EOD!AI18+NDMC_EOD!AJ18</f>
        <v>10.91</v>
      </c>
      <c r="M18">
        <f>TPDDL_EOD!AI18+TPDDL_EOD!AJ18</f>
        <v>6.94</v>
      </c>
      <c r="N18">
        <f t="shared" si="0"/>
        <v>36</v>
      </c>
      <c r="O18" s="154">
        <f t="shared" si="1"/>
        <v>0</v>
      </c>
      <c r="P18">
        <v>10.18</v>
      </c>
      <c r="Q18">
        <v>5.79</v>
      </c>
      <c r="R18">
        <v>2.1800000000000002</v>
      </c>
      <c r="S18">
        <v>10.91</v>
      </c>
      <c r="T18">
        <v>6.94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200</v>
      </c>
      <c r="G19">
        <f t="shared" si="5"/>
        <v>36</v>
      </c>
      <c r="H19" s="154"/>
      <c r="I19">
        <f>BRPL_EOD!AI19+BRPL_EOD!AJ19</f>
        <v>10.18</v>
      </c>
      <c r="J19">
        <f>BYPL_EOD!AI19+BYPL_EOD!AJ19</f>
        <v>5.79</v>
      </c>
      <c r="K19">
        <f>MES_EOD!AI19+MES_EOD!AJ19</f>
        <v>2.1800000000000002</v>
      </c>
      <c r="L19">
        <f>NDMC_EOD!AI19+NDMC_EOD!AJ19</f>
        <v>10.91</v>
      </c>
      <c r="M19">
        <f>TPDDL_EOD!AI19+TPDDL_EOD!AJ19</f>
        <v>6.94</v>
      </c>
      <c r="N19">
        <f t="shared" si="0"/>
        <v>36</v>
      </c>
      <c r="O19" s="154">
        <f t="shared" si="1"/>
        <v>0</v>
      </c>
      <c r="P19">
        <v>10.18</v>
      </c>
      <c r="Q19">
        <v>5.79</v>
      </c>
      <c r="R19">
        <v>2.1800000000000002</v>
      </c>
      <c r="S19">
        <v>10.91</v>
      </c>
      <c r="T19">
        <v>6.94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200</v>
      </c>
      <c r="G20">
        <f t="shared" si="5"/>
        <v>36</v>
      </c>
      <c r="H20" s="154"/>
      <c r="I20">
        <f>BRPL_EOD!AI20+BRPL_EOD!AJ20</f>
        <v>10.18</v>
      </c>
      <c r="J20">
        <f>BYPL_EOD!AI20+BYPL_EOD!AJ20</f>
        <v>5.79</v>
      </c>
      <c r="K20">
        <f>MES_EOD!AI20+MES_EOD!AJ20</f>
        <v>2.1800000000000002</v>
      </c>
      <c r="L20">
        <f>NDMC_EOD!AI20+NDMC_EOD!AJ20</f>
        <v>10.91</v>
      </c>
      <c r="M20">
        <f>TPDDL_EOD!AI20+TPDDL_EOD!AJ20</f>
        <v>6.94</v>
      </c>
      <c r="N20">
        <f t="shared" si="0"/>
        <v>36</v>
      </c>
      <c r="O20" s="154">
        <f t="shared" si="1"/>
        <v>0</v>
      </c>
      <c r="P20">
        <v>10.18</v>
      </c>
      <c r="Q20">
        <v>5.79</v>
      </c>
      <c r="R20">
        <v>2.1800000000000002</v>
      </c>
      <c r="S20">
        <v>10.91</v>
      </c>
      <c r="T20">
        <v>6.94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200</v>
      </c>
      <c r="G21">
        <f t="shared" si="5"/>
        <v>36</v>
      </c>
      <c r="H21" s="154"/>
      <c r="I21">
        <f>BRPL_EOD!AI21+BRPL_EOD!AJ21</f>
        <v>10.18</v>
      </c>
      <c r="J21">
        <f>BYPL_EOD!AI21+BYPL_EOD!AJ21</f>
        <v>5.79</v>
      </c>
      <c r="K21">
        <f>MES_EOD!AI21+MES_EOD!AJ21</f>
        <v>2.1800000000000002</v>
      </c>
      <c r="L21">
        <f>NDMC_EOD!AI21+NDMC_EOD!AJ21</f>
        <v>10.91</v>
      </c>
      <c r="M21">
        <f>TPDDL_EOD!AI21+TPDDL_EOD!AJ21</f>
        <v>6.94</v>
      </c>
      <c r="N21">
        <f t="shared" si="0"/>
        <v>36</v>
      </c>
      <c r="O21" s="154">
        <f t="shared" si="1"/>
        <v>0</v>
      </c>
      <c r="P21">
        <v>10.18</v>
      </c>
      <c r="Q21">
        <v>5.79</v>
      </c>
      <c r="R21">
        <v>2.1800000000000002</v>
      </c>
      <c r="S21">
        <v>10.91</v>
      </c>
      <c r="T21">
        <v>6.94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200</v>
      </c>
      <c r="G22">
        <f t="shared" si="5"/>
        <v>36</v>
      </c>
      <c r="H22" s="154"/>
      <c r="I22">
        <f>BRPL_EOD!AI22+BRPL_EOD!AJ22</f>
        <v>10.18</v>
      </c>
      <c r="J22">
        <f>BYPL_EOD!AI22+BYPL_EOD!AJ22</f>
        <v>5.79</v>
      </c>
      <c r="K22">
        <f>MES_EOD!AI22+MES_EOD!AJ22</f>
        <v>2.1800000000000002</v>
      </c>
      <c r="L22">
        <f>NDMC_EOD!AI22+NDMC_EOD!AJ22</f>
        <v>10.91</v>
      </c>
      <c r="M22">
        <f>TPDDL_EOD!AI22+TPDDL_EOD!AJ22</f>
        <v>6.94</v>
      </c>
      <c r="N22">
        <f t="shared" si="0"/>
        <v>36</v>
      </c>
      <c r="O22" s="154">
        <f t="shared" si="1"/>
        <v>0</v>
      </c>
      <c r="P22">
        <v>10.18</v>
      </c>
      <c r="Q22">
        <v>5.79</v>
      </c>
      <c r="R22">
        <v>2.1800000000000002</v>
      </c>
      <c r="S22">
        <v>10.91</v>
      </c>
      <c r="T22">
        <v>6.94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200</v>
      </c>
      <c r="G23">
        <f t="shared" si="5"/>
        <v>36</v>
      </c>
      <c r="H23" s="154"/>
      <c r="I23">
        <f>BRPL_EOD!AI23+BRPL_EOD!AJ23</f>
        <v>10.18</v>
      </c>
      <c r="J23">
        <f>BYPL_EOD!AI23+BYPL_EOD!AJ23</f>
        <v>5.79</v>
      </c>
      <c r="K23">
        <f>MES_EOD!AI23+MES_EOD!AJ23</f>
        <v>2.1800000000000002</v>
      </c>
      <c r="L23">
        <f>NDMC_EOD!AI23+NDMC_EOD!AJ23</f>
        <v>10.91</v>
      </c>
      <c r="M23">
        <f>TPDDL_EOD!AI23+TPDDL_EOD!AJ23</f>
        <v>6.94</v>
      </c>
      <c r="N23">
        <f t="shared" si="0"/>
        <v>36</v>
      </c>
      <c r="O23" s="154">
        <f t="shared" si="1"/>
        <v>0</v>
      </c>
      <c r="P23">
        <v>10.18</v>
      </c>
      <c r="Q23">
        <v>5.79</v>
      </c>
      <c r="R23">
        <v>2.1800000000000002</v>
      </c>
      <c r="S23">
        <v>10.91</v>
      </c>
      <c r="T23">
        <v>6.94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200</v>
      </c>
      <c r="G24">
        <f t="shared" si="5"/>
        <v>36</v>
      </c>
      <c r="H24" s="154"/>
      <c r="I24">
        <f>BRPL_EOD!AI24+BRPL_EOD!AJ24</f>
        <v>10.18</v>
      </c>
      <c r="J24">
        <f>BYPL_EOD!AI24+BYPL_EOD!AJ24</f>
        <v>5.79</v>
      </c>
      <c r="K24">
        <f>MES_EOD!AI24+MES_EOD!AJ24</f>
        <v>2.1800000000000002</v>
      </c>
      <c r="L24">
        <f>NDMC_EOD!AI24+NDMC_EOD!AJ24</f>
        <v>10.91</v>
      </c>
      <c r="M24">
        <f>TPDDL_EOD!AI24+TPDDL_EOD!AJ24</f>
        <v>6.94</v>
      </c>
      <c r="N24">
        <f t="shared" si="0"/>
        <v>36</v>
      </c>
      <c r="O24" s="154">
        <f t="shared" si="1"/>
        <v>0</v>
      </c>
      <c r="P24">
        <v>10.18</v>
      </c>
      <c r="Q24">
        <v>5.79</v>
      </c>
      <c r="R24">
        <v>2.1800000000000002</v>
      </c>
      <c r="S24">
        <v>10.91</v>
      </c>
      <c r="T24">
        <v>6.94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200</v>
      </c>
      <c r="G25">
        <f t="shared" si="5"/>
        <v>36</v>
      </c>
      <c r="H25" s="154"/>
      <c r="I25">
        <f>BRPL_EOD!AI25+BRPL_EOD!AJ25</f>
        <v>10.18</v>
      </c>
      <c r="J25">
        <f>BYPL_EOD!AI25+BYPL_EOD!AJ25</f>
        <v>5.79</v>
      </c>
      <c r="K25">
        <f>MES_EOD!AI25+MES_EOD!AJ25</f>
        <v>2.1800000000000002</v>
      </c>
      <c r="L25">
        <f>NDMC_EOD!AI25+NDMC_EOD!AJ25</f>
        <v>10.91</v>
      </c>
      <c r="M25">
        <f>TPDDL_EOD!AI25+TPDDL_EOD!AJ25</f>
        <v>6.94</v>
      </c>
      <c r="N25">
        <f t="shared" si="0"/>
        <v>36</v>
      </c>
      <c r="O25" s="154">
        <f t="shared" si="1"/>
        <v>0</v>
      </c>
      <c r="P25">
        <v>10.18</v>
      </c>
      <c r="Q25">
        <v>5.79</v>
      </c>
      <c r="R25">
        <v>2.1800000000000002</v>
      </c>
      <c r="S25">
        <v>10.91</v>
      </c>
      <c r="T25">
        <v>6.94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200</v>
      </c>
      <c r="G26">
        <f t="shared" si="5"/>
        <v>36</v>
      </c>
      <c r="H26" s="154"/>
      <c r="I26">
        <f>BRPL_EOD!AI26+BRPL_EOD!AJ26</f>
        <v>10.18</v>
      </c>
      <c r="J26">
        <f>BYPL_EOD!AI26+BYPL_EOD!AJ26</f>
        <v>5.79</v>
      </c>
      <c r="K26">
        <f>MES_EOD!AI26+MES_EOD!AJ26</f>
        <v>2.1800000000000002</v>
      </c>
      <c r="L26">
        <f>NDMC_EOD!AI26+NDMC_EOD!AJ26</f>
        <v>10.91</v>
      </c>
      <c r="M26">
        <f>TPDDL_EOD!AI26+TPDDL_EOD!AJ26</f>
        <v>6.94</v>
      </c>
      <c r="N26">
        <f t="shared" si="0"/>
        <v>36</v>
      </c>
      <c r="O26" s="154">
        <f t="shared" si="1"/>
        <v>0</v>
      </c>
      <c r="P26">
        <v>10.18</v>
      </c>
      <c r="Q26">
        <v>5.79</v>
      </c>
      <c r="R26">
        <v>2.1800000000000002</v>
      </c>
      <c r="S26">
        <v>10.91</v>
      </c>
      <c r="T26">
        <v>6.94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200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200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200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200</v>
      </c>
      <c r="G30">
        <f t="shared" si="5"/>
        <v>36</v>
      </c>
      <c r="H30" s="154"/>
      <c r="I30">
        <f>BRPL_EOD!AI30+BRPL_EOD!AJ30</f>
        <v>10.18</v>
      </c>
      <c r="J30">
        <f>BYPL_EOD!AI30+BYPL_EOD!AJ30</f>
        <v>5.79</v>
      </c>
      <c r="K30">
        <f>MES_EOD!AI30+MES_EOD!AJ30</f>
        <v>2.1800000000000002</v>
      </c>
      <c r="L30">
        <f>NDMC_EOD!AI30+NDMC_EOD!AJ30</f>
        <v>10.91</v>
      </c>
      <c r="M30">
        <f>TPDDL_EOD!AI30+TPDDL_EOD!AJ30</f>
        <v>6.94</v>
      </c>
      <c r="N30">
        <f t="shared" si="0"/>
        <v>36</v>
      </c>
      <c r="O30" s="154">
        <f t="shared" si="1"/>
        <v>0</v>
      </c>
      <c r="P30">
        <v>10.18</v>
      </c>
      <c r="Q30">
        <v>5.79</v>
      </c>
      <c r="R30">
        <v>2.1800000000000002</v>
      </c>
      <c r="S30">
        <v>10.91</v>
      </c>
      <c r="T30">
        <v>6.94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200</v>
      </c>
      <c r="G31">
        <f t="shared" si="5"/>
        <v>36</v>
      </c>
      <c r="H31" s="154"/>
      <c r="I31">
        <f>BRPL_EOD!AI31+BRPL_EOD!AJ31</f>
        <v>10.18</v>
      </c>
      <c r="J31">
        <f>BYPL_EOD!AI31+BYPL_EOD!AJ31</f>
        <v>5.79</v>
      </c>
      <c r="K31">
        <f>MES_EOD!AI31+MES_EOD!AJ31</f>
        <v>2.1800000000000002</v>
      </c>
      <c r="L31">
        <f>NDMC_EOD!AI31+NDMC_EOD!AJ31</f>
        <v>10.91</v>
      </c>
      <c r="M31">
        <f>TPDDL_EOD!AI31+TPDDL_EOD!AJ31</f>
        <v>6.94</v>
      </c>
      <c r="N31">
        <f t="shared" si="0"/>
        <v>36</v>
      </c>
      <c r="O31" s="154">
        <f t="shared" si="1"/>
        <v>0</v>
      </c>
      <c r="P31">
        <v>10.18</v>
      </c>
      <c r="Q31">
        <v>5.79</v>
      </c>
      <c r="R31">
        <v>2.1800000000000002</v>
      </c>
      <c r="S31">
        <v>10.91</v>
      </c>
      <c r="T31">
        <v>6.94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200</v>
      </c>
      <c r="G32">
        <f t="shared" si="5"/>
        <v>36</v>
      </c>
      <c r="H32" s="154"/>
      <c r="I32">
        <f>BRPL_EOD!AI32+BRPL_EOD!AJ32</f>
        <v>10.18</v>
      </c>
      <c r="J32">
        <f>BYPL_EOD!AI32+BYPL_EOD!AJ32</f>
        <v>5.79</v>
      </c>
      <c r="K32">
        <f>MES_EOD!AI32+MES_EOD!AJ32</f>
        <v>2.1800000000000002</v>
      </c>
      <c r="L32">
        <f>NDMC_EOD!AI32+NDMC_EOD!AJ32</f>
        <v>10.91</v>
      </c>
      <c r="M32">
        <f>TPDDL_EOD!AI32+TPDDL_EOD!AJ32</f>
        <v>6.94</v>
      </c>
      <c r="N32">
        <f t="shared" si="0"/>
        <v>36</v>
      </c>
      <c r="O32" s="154">
        <f t="shared" si="1"/>
        <v>0</v>
      </c>
      <c r="P32">
        <v>10.18</v>
      </c>
      <c r="Q32">
        <v>5.79</v>
      </c>
      <c r="R32">
        <v>2.1800000000000002</v>
      </c>
      <c r="S32">
        <v>10.91</v>
      </c>
      <c r="T32">
        <v>6.94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200</v>
      </c>
      <c r="G33">
        <f t="shared" si="5"/>
        <v>36</v>
      </c>
      <c r="H33" s="154"/>
      <c r="I33">
        <f>BRPL_EOD!AI33+BRPL_EOD!AJ33</f>
        <v>10.18</v>
      </c>
      <c r="J33">
        <f>BYPL_EOD!AI33+BYPL_EOD!AJ33</f>
        <v>5.79</v>
      </c>
      <c r="K33">
        <f>MES_EOD!AI33+MES_EOD!AJ33</f>
        <v>2.1800000000000002</v>
      </c>
      <c r="L33">
        <f>NDMC_EOD!AI33+NDMC_EOD!AJ33</f>
        <v>10.91</v>
      </c>
      <c r="M33">
        <f>TPDDL_EOD!AI33+TPDDL_EOD!AJ33</f>
        <v>6.94</v>
      </c>
      <c r="N33">
        <f t="shared" si="0"/>
        <v>36</v>
      </c>
      <c r="O33" s="154">
        <f t="shared" si="1"/>
        <v>0</v>
      </c>
      <c r="P33">
        <v>10.18</v>
      </c>
      <c r="Q33">
        <v>5.79</v>
      </c>
      <c r="R33">
        <v>2.1800000000000002</v>
      </c>
      <c r="S33">
        <v>10.91</v>
      </c>
      <c r="T33">
        <v>6.94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200</v>
      </c>
      <c r="G34">
        <f t="shared" si="5"/>
        <v>36</v>
      </c>
      <c r="H34" s="154"/>
      <c r="I34">
        <f>BRPL_EOD!AI34+BRPL_EOD!AJ34</f>
        <v>10.18</v>
      </c>
      <c r="J34">
        <f>BYPL_EOD!AI34+BYPL_EOD!AJ34</f>
        <v>5.79</v>
      </c>
      <c r="K34">
        <f>MES_EOD!AI34+MES_EOD!AJ34</f>
        <v>2.1800000000000002</v>
      </c>
      <c r="L34">
        <f>NDMC_EOD!AI34+NDMC_EOD!AJ34</f>
        <v>10.91</v>
      </c>
      <c r="M34">
        <f>TPDDL_EOD!AI34+TPDDL_EOD!AJ34</f>
        <v>6.94</v>
      </c>
      <c r="N34">
        <f t="shared" si="0"/>
        <v>36</v>
      </c>
      <c r="O34" s="154">
        <f t="shared" si="1"/>
        <v>0</v>
      </c>
      <c r="P34">
        <v>10.18</v>
      </c>
      <c r="Q34">
        <v>5.79</v>
      </c>
      <c r="R34">
        <v>2.1800000000000002</v>
      </c>
      <c r="S34">
        <v>10.91</v>
      </c>
      <c r="T34">
        <v>6.94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200</v>
      </c>
      <c r="G35">
        <f t="shared" si="5"/>
        <v>34</v>
      </c>
      <c r="H35" s="154"/>
      <c r="I35">
        <f>BRPL_EOD!AI35+BRPL_EOD!AJ35</f>
        <v>9.6199999999999992</v>
      </c>
      <c r="J35">
        <f>BYPL_EOD!AI35+BYPL_EOD!AJ35</f>
        <v>5.46</v>
      </c>
      <c r="K35">
        <f>MES_EOD!AI35+MES_EOD!AJ35</f>
        <v>2.06</v>
      </c>
      <c r="L35">
        <f>NDMC_EOD!AI35+NDMC_EOD!AJ35</f>
        <v>10.3</v>
      </c>
      <c r="M35">
        <f>TPDDL_EOD!AI35+TPDDL_EOD!AJ35</f>
        <v>6.56</v>
      </c>
      <c r="N35">
        <f t="shared" si="0"/>
        <v>34</v>
      </c>
      <c r="O35" s="154">
        <f t="shared" si="1"/>
        <v>0</v>
      </c>
      <c r="P35">
        <v>9.6199999999999992</v>
      </c>
      <c r="Q35">
        <v>5.46</v>
      </c>
      <c r="R35">
        <v>2.06</v>
      </c>
      <c r="S35">
        <v>10.3</v>
      </c>
      <c r="T35">
        <v>6.56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200</v>
      </c>
      <c r="G36">
        <f t="shared" si="5"/>
        <v>34</v>
      </c>
      <c r="H36" s="154"/>
      <c r="I36">
        <f>BRPL_EOD!AI36+BRPL_EOD!AJ36</f>
        <v>9.6199999999999992</v>
      </c>
      <c r="J36">
        <f>BYPL_EOD!AI36+BYPL_EOD!AJ36</f>
        <v>5.46</v>
      </c>
      <c r="K36">
        <f>MES_EOD!AI36+MES_EOD!AJ36</f>
        <v>2.06</v>
      </c>
      <c r="L36">
        <f>NDMC_EOD!AI36+NDMC_EOD!AJ36</f>
        <v>10.3</v>
      </c>
      <c r="M36">
        <f>TPDDL_EOD!AI36+TPDDL_EOD!AJ36</f>
        <v>6.56</v>
      </c>
      <c r="N36">
        <f t="shared" si="0"/>
        <v>34</v>
      </c>
      <c r="O36" s="154">
        <f t="shared" si="1"/>
        <v>0</v>
      </c>
      <c r="P36">
        <v>9.6199999999999992</v>
      </c>
      <c r="Q36">
        <v>5.46</v>
      </c>
      <c r="R36">
        <v>2.06</v>
      </c>
      <c r="S36">
        <v>10.3</v>
      </c>
      <c r="T36">
        <v>6.56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200</v>
      </c>
      <c r="G37">
        <f t="shared" si="5"/>
        <v>34</v>
      </c>
      <c r="H37" s="154"/>
      <c r="I37">
        <f>BRPL_EOD!AI37+BRPL_EOD!AJ37</f>
        <v>9.6199999999999992</v>
      </c>
      <c r="J37">
        <f>BYPL_EOD!AI37+BYPL_EOD!AJ37</f>
        <v>5.46</v>
      </c>
      <c r="K37">
        <f>MES_EOD!AI37+MES_EOD!AJ37</f>
        <v>2.06</v>
      </c>
      <c r="L37">
        <f>NDMC_EOD!AI37+NDMC_EOD!AJ37</f>
        <v>10.3</v>
      </c>
      <c r="M37">
        <f>TPDDL_EOD!AI37+TPDDL_EOD!AJ37</f>
        <v>6.56</v>
      </c>
      <c r="N37">
        <f t="shared" si="0"/>
        <v>34</v>
      </c>
      <c r="O37" s="154">
        <f t="shared" si="1"/>
        <v>0</v>
      </c>
      <c r="P37">
        <v>9.6199999999999992</v>
      </c>
      <c r="Q37">
        <v>5.46</v>
      </c>
      <c r="R37">
        <v>2.06</v>
      </c>
      <c r="S37">
        <v>10.3</v>
      </c>
      <c r="T37">
        <v>6.56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200</v>
      </c>
      <c r="G38">
        <f t="shared" si="5"/>
        <v>34</v>
      </c>
      <c r="H38" s="154"/>
      <c r="I38">
        <f>BRPL_EOD!AI38+BRPL_EOD!AJ38</f>
        <v>9.6199999999999992</v>
      </c>
      <c r="J38">
        <f>BYPL_EOD!AI38+BYPL_EOD!AJ38</f>
        <v>5.46</v>
      </c>
      <c r="K38">
        <f>MES_EOD!AI38+MES_EOD!AJ38</f>
        <v>2.06</v>
      </c>
      <c r="L38">
        <f>NDMC_EOD!AI38+NDMC_EOD!AJ38</f>
        <v>10.3</v>
      </c>
      <c r="M38">
        <f>TPDDL_EOD!AI38+TPDDL_EOD!AJ38</f>
        <v>6.56</v>
      </c>
      <c r="N38">
        <f t="shared" si="0"/>
        <v>34</v>
      </c>
      <c r="O38" s="154">
        <f t="shared" si="1"/>
        <v>0</v>
      </c>
      <c r="P38">
        <v>9.6199999999999992</v>
      </c>
      <c r="Q38">
        <v>5.46</v>
      </c>
      <c r="R38">
        <v>2.06</v>
      </c>
      <c r="S38">
        <v>10.3</v>
      </c>
      <c r="T38">
        <v>6.56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200</v>
      </c>
      <c r="G39">
        <f t="shared" si="5"/>
        <v>34</v>
      </c>
      <c r="H39" s="154"/>
      <c r="I39">
        <f>BRPL_EOD!AI39+BRPL_EOD!AJ39</f>
        <v>9.6199999999999992</v>
      </c>
      <c r="J39">
        <f>BYPL_EOD!AI39+BYPL_EOD!AJ39</f>
        <v>5.46</v>
      </c>
      <c r="K39">
        <f>MES_EOD!AI39+MES_EOD!AJ39</f>
        <v>2.06</v>
      </c>
      <c r="L39">
        <f>NDMC_EOD!AI39+NDMC_EOD!AJ39</f>
        <v>10.3</v>
      </c>
      <c r="M39">
        <f>TPDDL_EOD!AI39+TPDDL_EOD!AJ39</f>
        <v>6.56</v>
      </c>
      <c r="N39">
        <f t="shared" si="0"/>
        <v>34</v>
      </c>
      <c r="O39" s="154">
        <f t="shared" si="1"/>
        <v>0</v>
      </c>
      <c r="P39">
        <v>9.6199999999999992</v>
      </c>
      <c r="Q39">
        <v>5.46</v>
      </c>
      <c r="R39">
        <v>2.06</v>
      </c>
      <c r="S39">
        <v>10.3</v>
      </c>
      <c r="T39">
        <v>6.56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200</v>
      </c>
      <c r="G40">
        <f t="shared" si="5"/>
        <v>34</v>
      </c>
      <c r="H40" s="154"/>
      <c r="I40">
        <f>BRPL_EOD!AI40+BRPL_EOD!AJ40</f>
        <v>9.6199999999999992</v>
      </c>
      <c r="J40">
        <f>BYPL_EOD!AI40+BYPL_EOD!AJ40</f>
        <v>5.46</v>
      </c>
      <c r="K40">
        <f>MES_EOD!AI40+MES_EOD!AJ40</f>
        <v>2.06</v>
      </c>
      <c r="L40">
        <f>NDMC_EOD!AI40+NDMC_EOD!AJ40</f>
        <v>10.3</v>
      </c>
      <c r="M40">
        <f>TPDDL_EOD!AI40+TPDDL_EOD!AJ40</f>
        <v>6.56</v>
      </c>
      <c r="N40">
        <f t="shared" si="0"/>
        <v>34</v>
      </c>
      <c r="O40" s="154">
        <f t="shared" si="1"/>
        <v>0</v>
      </c>
      <c r="P40">
        <v>9.6199999999999992</v>
      </c>
      <c r="Q40">
        <v>5.46</v>
      </c>
      <c r="R40">
        <v>2.06</v>
      </c>
      <c r="S40">
        <v>10.3</v>
      </c>
      <c r="T40">
        <v>6.56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200</v>
      </c>
      <c r="G41">
        <f t="shared" si="5"/>
        <v>34</v>
      </c>
      <c r="H41" s="154"/>
      <c r="I41">
        <f>BRPL_EOD!AI41+BRPL_EOD!AJ41</f>
        <v>9.6199999999999992</v>
      </c>
      <c r="J41">
        <f>BYPL_EOD!AI41+BYPL_EOD!AJ41</f>
        <v>5.46</v>
      </c>
      <c r="K41">
        <f>MES_EOD!AI41+MES_EOD!AJ41</f>
        <v>2.06</v>
      </c>
      <c r="L41">
        <f>NDMC_EOD!AI41+NDMC_EOD!AJ41</f>
        <v>10.3</v>
      </c>
      <c r="M41">
        <f>TPDDL_EOD!AI41+TPDDL_EOD!AJ41</f>
        <v>6.56</v>
      </c>
      <c r="N41">
        <f t="shared" si="0"/>
        <v>34</v>
      </c>
      <c r="O41" s="154">
        <f t="shared" si="1"/>
        <v>0</v>
      </c>
      <c r="P41">
        <v>9.6199999999999992</v>
      </c>
      <c r="Q41">
        <v>5.46</v>
      </c>
      <c r="R41">
        <v>2.06</v>
      </c>
      <c r="S41">
        <v>10.3</v>
      </c>
      <c r="T41">
        <v>6.56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200</v>
      </c>
      <c r="G42">
        <f t="shared" si="5"/>
        <v>34</v>
      </c>
      <c r="H42" s="154"/>
      <c r="I42">
        <f>BRPL_EOD!AI42+BRPL_EOD!AJ42</f>
        <v>9.6199999999999992</v>
      </c>
      <c r="J42">
        <f>BYPL_EOD!AI42+BYPL_EOD!AJ42</f>
        <v>5.46</v>
      </c>
      <c r="K42">
        <f>MES_EOD!AI42+MES_EOD!AJ42</f>
        <v>2.06</v>
      </c>
      <c r="L42">
        <f>NDMC_EOD!AI42+NDMC_EOD!AJ42</f>
        <v>10.3</v>
      </c>
      <c r="M42">
        <f>TPDDL_EOD!AI42+TPDDL_EOD!AJ42</f>
        <v>6.56</v>
      </c>
      <c r="N42">
        <f t="shared" si="0"/>
        <v>34</v>
      </c>
      <c r="O42" s="154">
        <f t="shared" si="1"/>
        <v>0</v>
      </c>
      <c r="P42">
        <v>9.6199999999999992</v>
      </c>
      <c r="Q42">
        <v>5.46</v>
      </c>
      <c r="R42">
        <v>2.06</v>
      </c>
      <c r="S42">
        <v>10.3</v>
      </c>
      <c r="T42">
        <v>6.56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200</v>
      </c>
      <c r="G43">
        <f t="shared" si="5"/>
        <v>34</v>
      </c>
      <c r="H43" s="154"/>
      <c r="I43">
        <f>BRPL_EOD!AI43+BRPL_EOD!AJ43</f>
        <v>9.6199999999999992</v>
      </c>
      <c r="J43">
        <f>BYPL_EOD!AI43+BYPL_EOD!AJ43</f>
        <v>5.46</v>
      </c>
      <c r="K43">
        <f>MES_EOD!AI43+MES_EOD!AJ43</f>
        <v>2.06</v>
      </c>
      <c r="L43">
        <f>NDMC_EOD!AI43+NDMC_EOD!AJ43</f>
        <v>10.3</v>
      </c>
      <c r="M43">
        <f>TPDDL_EOD!AI43+TPDDL_EOD!AJ43</f>
        <v>6.56</v>
      </c>
      <c r="N43">
        <f t="shared" si="0"/>
        <v>34</v>
      </c>
      <c r="O43" s="154">
        <f t="shared" si="1"/>
        <v>0</v>
      </c>
      <c r="P43">
        <v>9.6199999999999992</v>
      </c>
      <c r="Q43">
        <v>5.46</v>
      </c>
      <c r="R43">
        <v>2.06</v>
      </c>
      <c r="S43">
        <v>10.3</v>
      </c>
      <c r="T43">
        <v>6.56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200</v>
      </c>
      <c r="G44">
        <f t="shared" si="5"/>
        <v>34</v>
      </c>
      <c r="H44" s="154"/>
      <c r="I44">
        <f>BRPL_EOD!AI44+BRPL_EOD!AJ44</f>
        <v>9.6199999999999992</v>
      </c>
      <c r="J44">
        <f>BYPL_EOD!AI44+BYPL_EOD!AJ44</f>
        <v>5.46</v>
      </c>
      <c r="K44">
        <f>MES_EOD!AI44+MES_EOD!AJ44</f>
        <v>2.06</v>
      </c>
      <c r="L44">
        <f>NDMC_EOD!AI44+NDMC_EOD!AJ44</f>
        <v>10.3</v>
      </c>
      <c r="M44">
        <f>TPDDL_EOD!AI44+TPDDL_EOD!AJ44</f>
        <v>6.56</v>
      </c>
      <c r="N44">
        <f t="shared" si="0"/>
        <v>34</v>
      </c>
      <c r="O44" s="154">
        <f t="shared" si="1"/>
        <v>0</v>
      </c>
      <c r="P44">
        <v>9.6199999999999992</v>
      </c>
      <c r="Q44">
        <v>5.46</v>
      </c>
      <c r="R44">
        <v>2.06</v>
      </c>
      <c r="S44">
        <v>10.3</v>
      </c>
      <c r="T44">
        <v>6.56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200</v>
      </c>
      <c r="G45">
        <f t="shared" si="5"/>
        <v>34</v>
      </c>
      <c r="H45" s="154"/>
      <c r="I45">
        <f>BRPL_EOD!AI45+BRPL_EOD!AJ45</f>
        <v>5.55</v>
      </c>
      <c r="J45">
        <f>BYPL_EOD!AI45+BYPL_EOD!AJ45</f>
        <v>17.350000000000001</v>
      </c>
      <c r="K45">
        <f>MES_EOD!AI45+MES_EOD!AJ45</f>
        <v>0</v>
      </c>
      <c r="L45">
        <f>NDMC_EOD!AI45+NDMC_EOD!AJ45</f>
        <v>6.94</v>
      </c>
      <c r="M45">
        <f>TPDDL_EOD!AI45+TPDDL_EOD!AJ45</f>
        <v>4.16</v>
      </c>
      <c r="N45">
        <f t="shared" si="0"/>
        <v>34</v>
      </c>
      <c r="O45" s="154">
        <f t="shared" si="1"/>
        <v>0</v>
      </c>
      <c r="P45">
        <v>5.55</v>
      </c>
      <c r="Q45">
        <v>17.350000000000001</v>
      </c>
      <c r="R45">
        <v>0</v>
      </c>
      <c r="S45">
        <v>6.94</v>
      </c>
      <c r="T45">
        <v>4.16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200</v>
      </c>
      <c r="G46">
        <f t="shared" si="5"/>
        <v>34</v>
      </c>
      <c r="H46" s="154"/>
      <c r="I46">
        <f>BRPL_EOD!AI46+BRPL_EOD!AJ46</f>
        <v>9.6199999999999992</v>
      </c>
      <c r="J46">
        <f>BYPL_EOD!AI46+BYPL_EOD!AJ46</f>
        <v>5.46</v>
      </c>
      <c r="K46">
        <f>MES_EOD!AI46+MES_EOD!AJ46</f>
        <v>2.06</v>
      </c>
      <c r="L46">
        <f>NDMC_EOD!AI46+NDMC_EOD!AJ46</f>
        <v>10.3</v>
      </c>
      <c r="M46">
        <f>TPDDL_EOD!AI46+TPDDL_EOD!AJ46</f>
        <v>6.56</v>
      </c>
      <c r="N46">
        <f t="shared" si="0"/>
        <v>34</v>
      </c>
      <c r="O46" s="154">
        <f t="shared" si="1"/>
        <v>0</v>
      </c>
      <c r="P46">
        <v>9.6199999999999992</v>
      </c>
      <c r="Q46">
        <v>5.46</v>
      </c>
      <c r="R46">
        <v>2.06</v>
      </c>
      <c r="S46">
        <v>10.3</v>
      </c>
      <c r="T46">
        <v>6.56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200</v>
      </c>
      <c r="G47">
        <f t="shared" si="5"/>
        <v>34</v>
      </c>
      <c r="H47" s="154"/>
      <c r="I47">
        <f>BRPL_EOD!AI47+BRPL_EOD!AJ47</f>
        <v>9.6199999999999992</v>
      </c>
      <c r="J47">
        <f>BYPL_EOD!AI47+BYPL_EOD!AJ47</f>
        <v>5.46</v>
      </c>
      <c r="K47">
        <f>MES_EOD!AI47+MES_EOD!AJ47</f>
        <v>2.06</v>
      </c>
      <c r="L47">
        <f>NDMC_EOD!AI47+NDMC_EOD!AJ47</f>
        <v>10.3</v>
      </c>
      <c r="M47">
        <f>TPDDL_EOD!AI47+TPDDL_EOD!AJ47</f>
        <v>6.56</v>
      </c>
      <c r="N47">
        <f t="shared" si="0"/>
        <v>34</v>
      </c>
      <c r="O47" s="154">
        <f t="shared" si="1"/>
        <v>0</v>
      </c>
      <c r="P47">
        <v>9.6199999999999992</v>
      </c>
      <c r="Q47">
        <v>5.46</v>
      </c>
      <c r="R47">
        <v>2.06</v>
      </c>
      <c r="S47">
        <v>10.3</v>
      </c>
      <c r="T47">
        <v>6.56</v>
      </c>
      <c r="U47" s="156">
        <f t="shared" si="2"/>
        <v>34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200</v>
      </c>
      <c r="G48">
        <f t="shared" si="5"/>
        <v>34</v>
      </c>
      <c r="H48" s="154"/>
      <c r="I48">
        <f>BRPL_EOD!AI48+BRPL_EOD!AJ48</f>
        <v>9.6199999999999992</v>
      </c>
      <c r="J48">
        <f>BYPL_EOD!AI48+BYPL_EOD!AJ48</f>
        <v>5.46</v>
      </c>
      <c r="K48">
        <f>MES_EOD!AI48+MES_EOD!AJ48</f>
        <v>2.06</v>
      </c>
      <c r="L48">
        <f>NDMC_EOD!AI48+NDMC_EOD!AJ48</f>
        <v>10.3</v>
      </c>
      <c r="M48">
        <f>TPDDL_EOD!AI48+TPDDL_EOD!AJ48</f>
        <v>6.56</v>
      </c>
      <c r="N48">
        <f t="shared" si="0"/>
        <v>34</v>
      </c>
      <c r="O48" s="154">
        <f t="shared" si="1"/>
        <v>0</v>
      </c>
      <c r="P48">
        <v>9.6199999999999992</v>
      </c>
      <c r="Q48">
        <v>5.46</v>
      </c>
      <c r="R48">
        <v>2.06</v>
      </c>
      <c r="S48">
        <v>10.3</v>
      </c>
      <c r="T48">
        <v>6.56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200</v>
      </c>
      <c r="G49">
        <f t="shared" si="5"/>
        <v>34</v>
      </c>
      <c r="H49" s="154"/>
      <c r="I49">
        <f>BRPL_EOD!AI49+BRPL_EOD!AJ49</f>
        <v>9.6199999999999992</v>
      </c>
      <c r="J49">
        <f>BYPL_EOD!AI49+BYPL_EOD!AJ49</f>
        <v>5.46</v>
      </c>
      <c r="K49">
        <f>MES_EOD!AI49+MES_EOD!AJ49</f>
        <v>2.06</v>
      </c>
      <c r="L49">
        <f>NDMC_EOD!AI49+NDMC_EOD!AJ49</f>
        <v>10.3</v>
      </c>
      <c r="M49">
        <f>TPDDL_EOD!AI49+TPDDL_EOD!AJ49</f>
        <v>6.56</v>
      </c>
      <c r="N49">
        <f t="shared" si="0"/>
        <v>34</v>
      </c>
      <c r="O49" s="154">
        <f t="shared" si="1"/>
        <v>0</v>
      </c>
      <c r="P49">
        <v>9.6199999999999992</v>
      </c>
      <c r="Q49">
        <v>5.46</v>
      </c>
      <c r="R49">
        <v>2.06</v>
      </c>
      <c r="S49">
        <v>10.3</v>
      </c>
      <c r="T49">
        <v>6.56</v>
      </c>
      <c r="U49" s="156">
        <f t="shared" si="2"/>
        <v>34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200</v>
      </c>
      <c r="G50">
        <f t="shared" si="5"/>
        <v>34</v>
      </c>
      <c r="H50" s="154"/>
      <c r="I50">
        <f>BRPL_EOD!AI50+BRPL_EOD!AJ50</f>
        <v>5.55</v>
      </c>
      <c r="J50">
        <f>BYPL_EOD!AI50+BYPL_EOD!AJ50</f>
        <v>17.350000000000001</v>
      </c>
      <c r="K50">
        <f>MES_EOD!AI50+MES_EOD!AJ50</f>
        <v>0</v>
      </c>
      <c r="L50">
        <f>NDMC_EOD!AI50+NDMC_EOD!AJ50</f>
        <v>6.94</v>
      </c>
      <c r="M50">
        <f>TPDDL_EOD!AI50+TPDDL_EOD!AJ50</f>
        <v>4.16</v>
      </c>
      <c r="N50">
        <f t="shared" si="0"/>
        <v>34</v>
      </c>
      <c r="O50" s="154">
        <f t="shared" si="1"/>
        <v>0</v>
      </c>
      <c r="P50">
        <v>5.55</v>
      </c>
      <c r="Q50">
        <v>17.350000000000001</v>
      </c>
      <c r="R50">
        <v>0</v>
      </c>
      <c r="S50">
        <v>6.94</v>
      </c>
      <c r="T50">
        <v>4.16</v>
      </c>
      <c r="U50" s="156">
        <f t="shared" si="2"/>
        <v>34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200</v>
      </c>
      <c r="G51">
        <f t="shared" si="5"/>
        <v>30</v>
      </c>
      <c r="H51" s="154"/>
      <c r="I51">
        <f>BRPL_EOD!AI51+BRPL_EOD!AJ51</f>
        <v>8</v>
      </c>
      <c r="J51">
        <f>BYPL_EOD!AI51+BYPL_EOD!AJ51</f>
        <v>5</v>
      </c>
      <c r="K51">
        <f>MES_EOD!AI51+MES_EOD!AJ51</f>
        <v>1</v>
      </c>
      <c r="L51">
        <f>NDMC_EOD!AI51+NDMC_EOD!AJ51</f>
        <v>10</v>
      </c>
      <c r="M51">
        <f>TPDDL_EOD!AI51+TPDDL_EOD!AJ51</f>
        <v>6</v>
      </c>
      <c r="N51">
        <f t="shared" si="0"/>
        <v>30</v>
      </c>
      <c r="O51" s="154">
        <f t="shared" si="1"/>
        <v>0</v>
      </c>
      <c r="P51">
        <v>8</v>
      </c>
      <c r="Q51">
        <v>5</v>
      </c>
      <c r="R51">
        <v>1</v>
      </c>
      <c r="S51">
        <v>10</v>
      </c>
      <c r="T51">
        <v>6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200</v>
      </c>
      <c r="G52">
        <f t="shared" si="5"/>
        <v>30</v>
      </c>
      <c r="H52" s="154"/>
      <c r="I52">
        <f>BRPL_EOD!AI52+BRPL_EOD!AJ52</f>
        <v>4.9000000000000004</v>
      </c>
      <c r="J52">
        <f>BYPL_EOD!AI52+BYPL_EOD!AJ52</f>
        <v>15.31</v>
      </c>
      <c r="K52">
        <f>MES_EOD!AI52+MES_EOD!AJ52</f>
        <v>0</v>
      </c>
      <c r="L52">
        <f>NDMC_EOD!AI52+NDMC_EOD!AJ52</f>
        <v>6.12</v>
      </c>
      <c r="M52">
        <f>TPDDL_EOD!AI52+TPDDL_EOD!AJ52</f>
        <v>3.67</v>
      </c>
      <c r="N52">
        <f t="shared" si="0"/>
        <v>30</v>
      </c>
      <c r="O52" s="154">
        <f t="shared" si="1"/>
        <v>0</v>
      </c>
      <c r="P52">
        <v>4.9000000000000004</v>
      </c>
      <c r="Q52">
        <v>15.31</v>
      </c>
      <c r="R52">
        <v>0</v>
      </c>
      <c r="S52">
        <v>6.12</v>
      </c>
      <c r="T52">
        <v>3.67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200</v>
      </c>
      <c r="G53">
        <f t="shared" si="5"/>
        <v>30</v>
      </c>
      <c r="H53" s="154"/>
      <c r="I53">
        <f>BRPL_EOD!AI53+BRPL_EOD!AJ53</f>
        <v>8</v>
      </c>
      <c r="J53">
        <f>BYPL_EOD!AI53+BYPL_EOD!AJ53</f>
        <v>5</v>
      </c>
      <c r="K53">
        <f>MES_EOD!AI53+MES_EOD!AJ53</f>
        <v>1</v>
      </c>
      <c r="L53">
        <f>NDMC_EOD!AI53+NDMC_EOD!AJ53</f>
        <v>10</v>
      </c>
      <c r="M53">
        <f>TPDDL_EOD!AI53+TPDDL_EOD!AJ53</f>
        <v>6</v>
      </c>
      <c r="N53">
        <f t="shared" si="0"/>
        <v>30</v>
      </c>
      <c r="O53" s="154">
        <f t="shared" si="1"/>
        <v>0</v>
      </c>
      <c r="P53">
        <v>8</v>
      </c>
      <c r="Q53">
        <v>5</v>
      </c>
      <c r="R53">
        <v>1</v>
      </c>
      <c r="S53">
        <v>10</v>
      </c>
      <c r="T53">
        <v>6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200</v>
      </c>
      <c r="G54">
        <f t="shared" si="5"/>
        <v>30</v>
      </c>
      <c r="H54" s="154"/>
      <c r="I54">
        <f>BRPL_EOD!AI54+BRPL_EOD!AJ54</f>
        <v>8</v>
      </c>
      <c r="J54">
        <f>BYPL_EOD!AI54+BYPL_EOD!AJ54</f>
        <v>5</v>
      </c>
      <c r="K54">
        <f>MES_EOD!AI54+MES_EOD!AJ54</f>
        <v>1</v>
      </c>
      <c r="L54">
        <f>NDMC_EOD!AI54+NDMC_EOD!AJ54</f>
        <v>10</v>
      </c>
      <c r="M54">
        <f>TPDDL_EOD!AI54+TPDDL_EOD!AJ54</f>
        <v>6</v>
      </c>
      <c r="N54">
        <f t="shared" si="0"/>
        <v>30</v>
      </c>
      <c r="O54" s="154">
        <f t="shared" si="1"/>
        <v>0</v>
      </c>
      <c r="P54">
        <v>8</v>
      </c>
      <c r="Q54">
        <v>5</v>
      </c>
      <c r="R54">
        <v>1</v>
      </c>
      <c r="S54">
        <v>10</v>
      </c>
      <c r="T54">
        <v>6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200</v>
      </c>
      <c r="G55">
        <f t="shared" si="5"/>
        <v>30</v>
      </c>
      <c r="H55" s="154"/>
      <c r="I55">
        <f>BRPL_EOD!AI55+BRPL_EOD!AJ55</f>
        <v>7.74</v>
      </c>
      <c r="J55">
        <f>BYPL_EOD!AI55+BYPL_EOD!AJ55</f>
        <v>4.84</v>
      </c>
      <c r="K55">
        <f>MES_EOD!AI55+MES_EOD!AJ55</f>
        <v>1.94</v>
      </c>
      <c r="L55">
        <f>NDMC_EOD!AI55+NDMC_EOD!AJ55</f>
        <v>9.68</v>
      </c>
      <c r="M55">
        <f>TPDDL_EOD!AI55+TPDDL_EOD!AJ55</f>
        <v>5.81</v>
      </c>
      <c r="N55">
        <f t="shared" si="0"/>
        <v>30.009999999999998</v>
      </c>
      <c r="O55" s="154">
        <f t="shared" si="1"/>
        <v>-9.9999999999980105E-3</v>
      </c>
      <c r="P55">
        <v>7.7374208597134295</v>
      </c>
      <c r="Q55">
        <v>4.8383872042652447</v>
      </c>
      <c r="R55">
        <v>1.939353548817061</v>
      </c>
      <c r="S55">
        <v>9.6767744085304894</v>
      </c>
      <c r="T55">
        <v>5.8080639786737756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200</v>
      </c>
      <c r="G56">
        <f t="shared" si="5"/>
        <v>30</v>
      </c>
      <c r="H56" s="154"/>
      <c r="I56">
        <f>BRPL_EOD!AI56+BRPL_EOD!AJ56</f>
        <v>8</v>
      </c>
      <c r="J56">
        <f>BYPL_EOD!AI56+BYPL_EOD!AJ56</f>
        <v>5</v>
      </c>
      <c r="K56">
        <f>MES_EOD!AI56+MES_EOD!AJ56</f>
        <v>1</v>
      </c>
      <c r="L56">
        <f>NDMC_EOD!AI56+NDMC_EOD!AJ56</f>
        <v>10</v>
      </c>
      <c r="M56">
        <f>TPDDL_EOD!AI56+TPDDL_EOD!AJ56</f>
        <v>6</v>
      </c>
      <c r="N56">
        <f t="shared" si="0"/>
        <v>30</v>
      </c>
      <c r="O56" s="154">
        <f t="shared" si="1"/>
        <v>0</v>
      </c>
      <c r="P56">
        <v>8</v>
      </c>
      <c r="Q56">
        <v>5</v>
      </c>
      <c r="R56">
        <v>1</v>
      </c>
      <c r="S56">
        <v>10</v>
      </c>
      <c r="T56">
        <v>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200</v>
      </c>
      <c r="G57">
        <f t="shared" si="5"/>
        <v>30</v>
      </c>
      <c r="H57" s="154"/>
      <c r="I57">
        <f>BRPL_EOD!AI57+BRPL_EOD!AJ57</f>
        <v>8</v>
      </c>
      <c r="J57">
        <f>BYPL_EOD!AI57+BYPL_EOD!AJ57</f>
        <v>5</v>
      </c>
      <c r="K57">
        <f>MES_EOD!AI57+MES_EOD!AJ57</f>
        <v>1</v>
      </c>
      <c r="L57">
        <f>NDMC_EOD!AI57+NDMC_EOD!AJ57</f>
        <v>10</v>
      </c>
      <c r="M57">
        <f>TPDDL_EOD!AI57+TPDDL_EOD!AJ57</f>
        <v>6</v>
      </c>
      <c r="N57">
        <f t="shared" si="0"/>
        <v>30</v>
      </c>
      <c r="O57" s="154">
        <f t="shared" si="1"/>
        <v>0</v>
      </c>
      <c r="P57">
        <v>8</v>
      </c>
      <c r="Q57">
        <v>5</v>
      </c>
      <c r="R57">
        <v>1</v>
      </c>
      <c r="S57">
        <v>10</v>
      </c>
      <c r="T57">
        <v>6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200</v>
      </c>
      <c r="G58">
        <f t="shared" si="5"/>
        <v>30</v>
      </c>
      <c r="H58" s="154"/>
      <c r="I58">
        <f>BRPL_EOD!AI58+BRPL_EOD!AJ58</f>
        <v>8</v>
      </c>
      <c r="J58">
        <f>BYPL_EOD!AI58+BYPL_EOD!AJ58</f>
        <v>5</v>
      </c>
      <c r="K58">
        <f>MES_EOD!AI58+MES_EOD!AJ58</f>
        <v>1</v>
      </c>
      <c r="L58">
        <f>NDMC_EOD!AI58+NDMC_EOD!AJ58</f>
        <v>10</v>
      </c>
      <c r="M58">
        <f>TPDDL_EOD!AI58+TPDDL_EOD!AJ58</f>
        <v>6</v>
      </c>
      <c r="N58">
        <f t="shared" si="0"/>
        <v>30</v>
      </c>
      <c r="O58" s="154">
        <f t="shared" si="1"/>
        <v>0</v>
      </c>
      <c r="P58">
        <v>8</v>
      </c>
      <c r="Q58">
        <v>5</v>
      </c>
      <c r="R58">
        <v>1</v>
      </c>
      <c r="S58">
        <v>10</v>
      </c>
      <c r="T58">
        <v>6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200</v>
      </c>
      <c r="G59">
        <f t="shared" si="5"/>
        <v>32</v>
      </c>
      <c r="H59" s="154"/>
      <c r="I59">
        <f>BRPL_EOD!AI59+BRPL_EOD!AJ59</f>
        <v>8.93</v>
      </c>
      <c r="J59">
        <f>BYPL_EOD!AI59+BYPL_EOD!AJ59</f>
        <v>5.07</v>
      </c>
      <c r="K59">
        <f>MES_EOD!AI59+MES_EOD!AJ59</f>
        <v>1.91</v>
      </c>
      <c r="L59">
        <f>NDMC_EOD!AI59+NDMC_EOD!AJ59</f>
        <v>10</v>
      </c>
      <c r="M59">
        <f>TPDDL_EOD!AI59+TPDDL_EOD!AJ59</f>
        <v>6.09</v>
      </c>
      <c r="N59">
        <f t="shared" si="0"/>
        <v>32</v>
      </c>
      <c r="O59" s="154">
        <f t="shared" si="1"/>
        <v>0</v>
      </c>
      <c r="P59">
        <v>8.93</v>
      </c>
      <c r="Q59">
        <v>5.07</v>
      </c>
      <c r="R59">
        <v>1.91</v>
      </c>
      <c r="S59">
        <v>10</v>
      </c>
      <c r="T59">
        <v>6.09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200</v>
      </c>
      <c r="G60">
        <f t="shared" si="5"/>
        <v>32</v>
      </c>
      <c r="H60" s="154"/>
      <c r="I60">
        <f>BRPL_EOD!AI60+BRPL_EOD!AJ60</f>
        <v>8.93</v>
      </c>
      <c r="J60">
        <f>BYPL_EOD!AI60+BYPL_EOD!AJ60</f>
        <v>5.07</v>
      </c>
      <c r="K60">
        <f>MES_EOD!AI60+MES_EOD!AJ60</f>
        <v>1.91</v>
      </c>
      <c r="L60">
        <f>NDMC_EOD!AI60+NDMC_EOD!AJ60</f>
        <v>10</v>
      </c>
      <c r="M60">
        <f>TPDDL_EOD!AI60+TPDDL_EOD!AJ60</f>
        <v>6.09</v>
      </c>
      <c r="N60">
        <f t="shared" si="0"/>
        <v>32</v>
      </c>
      <c r="O60" s="154">
        <f t="shared" si="1"/>
        <v>0</v>
      </c>
      <c r="P60">
        <v>8.93</v>
      </c>
      <c r="Q60">
        <v>5.07</v>
      </c>
      <c r="R60">
        <v>1.91</v>
      </c>
      <c r="S60">
        <v>10</v>
      </c>
      <c r="T60">
        <v>6.09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200</v>
      </c>
      <c r="G61">
        <f t="shared" si="5"/>
        <v>32</v>
      </c>
      <c r="H61" s="154"/>
      <c r="I61">
        <f>BRPL_EOD!AI61+BRPL_EOD!AJ61</f>
        <v>8.89</v>
      </c>
      <c r="J61">
        <f>BYPL_EOD!AI61+BYPL_EOD!AJ61</f>
        <v>5.05</v>
      </c>
      <c r="K61">
        <f>MES_EOD!AI61+MES_EOD!AJ61</f>
        <v>2</v>
      </c>
      <c r="L61">
        <f>NDMC_EOD!AI61+NDMC_EOD!AJ61</f>
        <v>10</v>
      </c>
      <c r="M61">
        <f>TPDDL_EOD!AI61+TPDDL_EOD!AJ61</f>
        <v>6.06</v>
      </c>
      <c r="N61">
        <f t="shared" si="0"/>
        <v>32</v>
      </c>
      <c r="O61" s="154">
        <f t="shared" si="1"/>
        <v>0</v>
      </c>
      <c r="P61">
        <v>8.89</v>
      </c>
      <c r="Q61">
        <v>5.05</v>
      </c>
      <c r="R61">
        <v>2</v>
      </c>
      <c r="S61">
        <v>10</v>
      </c>
      <c r="T61">
        <v>6.06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200</v>
      </c>
      <c r="G62">
        <f t="shared" si="5"/>
        <v>32</v>
      </c>
      <c r="H62" s="154"/>
      <c r="I62">
        <f>BRPL_EOD!AI62+BRPL_EOD!AJ62</f>
        <v>8.93</v>
      </c>
      <c r="J62">
        <f>BYPL_EOD!AI62+BYPL_EOD!AJ62</f>
        <v>5.07</v>
      </c>
      <c r="K62">
        <f>MES_EOD!AI62+MES_EOD!AJ62</f>
        <v>1.91</v>
      </c>
      <c r="L62">
        <f>NDMC_EOD!AI62+NDMC_EOD!AJ62</f>
        <v>10</v>
      </c>
      <c r="M62">
        <f>TPDDL_EOD!AI62+TPDDL_EOD!AJ62</f>
        <v>6.09</v>
      </c>
      <c r="N62">
        <f t="shared" si="0"/>
        <v>32</v>
      </c>
      <c r="O62" s="154">
        <f t="shared" si="1"/>
        <v>0</v>
      </c>
      <c r="P62">
        <v>8.93</v>
      </c>
      <c r="Q62">
        <v>5.07</v>
      </c>
      <c r="R62">
        <v>1.91</v>
      </c>
      <c r="S62">
        <v>10</v>
      </c>
      <c r="T62">
        <v>6.09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200</v>
      </c>
      <c r="G63">
        <f t="shared" si="5"/>
        <v>32</v>
      </c>
      <c r="H63" s="154"/>
      <c r="I63">
        <f>BRPL_EOD!AI63+BRPL_EOD!AJ63</f>
        <v>8.93</v>
      </c>
      <c r="J63">
        <f>BYPL_EOD!AI63+BYPL_EOD!AJ63</f>
        <v>5.07</v>
      </c>
      <c r="K63">
        <f>MES_EOD!AI63+MES_EOD!AJ63</f>
        <v>1.91</v>
      </c>
      <c r="L63">
        <f>NDMC_EOD!AI63+NDMC_EOD!AJ63</f>
        <v>10</v>
      </c>
      <c r="M63">
        <f>TPDDL_EOD!AI63+TPDDL_EOD!AJ63</f>
        <v>6.09</v>
      </c>
      <c r="N63">
        <f t="shared" si="0"/>
        <v>32</v>
      </c>
      <c r="O63" s="154">
        <f t="shared" si="1"/>
        <v>0</v>
      </c>
      <c r="P63">
        <v>8.93</v>
      </c>
      <c r="Q63">
        <v>5.07</v>
      </c>
      <c r="R63">
        <v>1.91</v>
      </c>
      <c r="S63">
        <v>10</v>
      </c>
      <c r="T63">
        <v>6.09</v>
      </c>
      <c r="U63" s="156">
        <f t="shared" si="2"/>
        <v>32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200</v>
      </c>
      <c r="G64">
        <f t="shared" si="5"/>
        <v>32</v>
      </c>
      <c r="H64" s="154"/>
      <c r="I64">
        <f>BRPL_EOD!AI64+BRPL_EOD!AJ64</f>
        <v>5.22</v>
      </c>
      <c r="J64">
        <f>BYPL_EOD!AI64+BYPL_EOD!AJ64</f>
        <v>16.329999999999998</v>
      </c>
      <c r="K64">
        <f>MES_EOD!AI64+MES_EOD!AJ64</f>
        <v>0</v>
      </c>
      <c r="L64">
        <f>NDMC_EOD!AI64+NDMC_EOD!AJ64</f>
        <v>6.53</v>
      </c>
      <c r="M64">
        <f>TPDDL_EOD!AI64+TPDDL_EOD!AJ64</f>
        <v>3.92</v>
      </c>
      <c r="N64">
        <f t="shared" si="0"/>
        <v>32</v>
      </c>
      <c r="O64" s="154">
        <f t="shared" si="1"/>
        <v>0</v>
      </c>
      <c r="P64">
        <v>5.22</v>
      </c>
      <c r="Q64">
        <v>16.329999999999998</v>
      </c>
      <c r="R64">
        <v>0</v>
      </c>
      <c r="S64">
        <v>6.53</v>
      </c>
      <c r="T64">
        <v>3.92</v>
      </c>
      <c r="U64" s="156">
        <f t="shared" si="2"/>
        <v>32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200</v>
      </c>
      <c r="G65">
        <f t="shared" si="5"/>
        <v>32</v>
      </c>
      <c r="H65" s="154"/>
      <c r="I65">
        <f>BRPL_EOD!AI65+BRPL_EOD!AJ65</f>
        <v>8.93</v>
      </c>
      <c r="J65">
        <f>BYPL_EOD!AI65+BYPL_EOD!AJ65</f>
        <v>5.07</v>
      </c>
      <c r="K65">
        <f>MES_EOD!AI65+MES_EOD!AJ65</f>
        <v>1.91</v>
      </c>
      <c r="L65">
        <f>NDMC_EOD!AI65+NDMC_EOD!AJ65</f>
        <v>10</v>
      </c>
      <c r="M65">
        <f>TPDDL_EOD!AI65+TPDDL_EOD!AJ65</f>
        <v>6.09</v>
      </c>
      <c r="N65">
        <f t="shared" si="0"/>
        <v>32</v>
      </c>
      <c r="O65" s="154">
        <f t="shared" si="1"/>
        <v>0</v>
      </c>
      <c r="P65">
        <v>8.93</v>
      </c>
      <c r="Q65">
        <v>5.07</v>
      </c>
      <c r="R65">
        <v>1.91</v>
      </c>
      <c r="S65">
        <v>10</v>
      </c>
      <c r="T65">
        <v>6.09</v>
      </c>
      <c r="U65" s="156">
        <f t="shared" si="2"/>
        <v>32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200</v>
      </c>
      <c r="G66">
        <f t="shared" si="5"/>
        <v>32</v>
      </c>
      <c r="H66" s="154"/>
      <c r="I66">
        <f>BRPL_EOD!AI66+BRPL_EOD!AJ66</f>
        <v>8.93</v>
      </c>
      <c r="J66">
        <f>BYPL_EOD!AI66+BYPL_EOD!AJ66</f>
        <v>5.07</v>
      </c>
      <c r="K66">
        <f>MES_EOD!AI66+MES_EOD!AJ66</f>
        <v>1.91</v>
      </c>
      <c r="L66">
        <f>NDMC_EOD!AI66+NDMC_EOD!AJ66</f>
        <v>10</v>
      </c>
      <c r="M66">
        <f>TPDDL_EOD!AI66+TPDDL_EOD!AJ66</f>
        <v>6.09</v>
      </c>
      <c r="N66">
        <f t="shared" si="0"/>
        <v>32</v>
      </c>
      <c r="O66" s="154">
        <f t="shared" si="1"/>
        <v>0</v>
      </c>
      <c r="P66">
        <v>8.93</v>
      </c>
      <c r="Q66">
        <v>5.07</v>
      </c>
      <c r="R66">
        <v>1.91</v>
      </c>
      <c r="S66">
        <v>10</v>
      </c>
      <c r="T66">
        <v>6.09</v>
      </c>
      <c r="U66" s="156">
        <f t="shared" si="2"/>
        <v>32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32</v>
      </c>
      <c r="E67">
        <f>PPCL!P67</f>
        <v>0</v>
      </c>
      <c r="F67">
        <f t="shared" si="4"/>
        <v>200</v>
      </c>
      <c r="G67">
        <f t="shared" si="5"/>
        <v>32</v>
      </c>
      <c r="H67" s="154"/>
      <c r="I67">
        <f>BRPL_EOD!AI67+BRPL_EOD!AJ67</f>
        <v>8.89</v>
      </c>
      <c r="J67">
        <f>BYPL_EOD!AI67+BYPL_EOD!AJ67</f>
        <v>5.05</v>
      </c>
      <c r="K67">
        <f>MES_EOD!AI67+MES_EOD!AJ67</f>
        <v>2</v>
      </c>
      <c r="L67">
        <f>NDMC_EOD!AI67+NDMC_EOD!AJ67</f>
        <v>10</v>
      </c>
      <c r="M67">
        <f>TPDDL_EOD!AI67+TPDDL_EOD!AJ67</f>
        <v>6.06</v>
      </c>
      <c r="N67">
        <f t="shared" ref="N67:N98" si="6">SUM(I67:M67)</f>
        <v>32</v>
      </c>
      <c r="O67" s="154">
        <f t="shared" ref="O67:O98" si="7">G67-N67</f>
        <v>0</v>
      </c>
      <c r="P67">
        <v>8.89</v>
      </c>
      <c r="Q67">
        <v>5.05</v>
      </c>
      <c r="R67">
        <v>2</v>
      </c>
      <c r="S67">
        <v>10</v>
      </c>
      <c r="T67">
        <v>6.06</v>
      </c>
      <c r="U67" s="156">
        <f t="shared" ref="U67:U98" si="8">SUM(P67:T67)</f>
        <v>32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32</v>
      </c>
      <c r="E68">
        <f>PPCL!P68</f>
        <v>0</v>
      </c>
      <c r="F68">
        <f t="shared" ref="F68:F98" si="10">B68+C68</f>
        <v>200</v>
      </c>
      <c r="G68">
        <f t="shared" ref="G68:G98" si="11">D68+E68</f>
        <v>32</v>
      </c>
      <c r="H68" s="154"/>
      <c r="I68">
        <f>BRPL_EOD!AI68+BRPL_EOD!AJ68</f>
        <v>8.93</v>
      </c>
      <c r="J68">
        <f>BYPL_EOD!AI68+BYPL_EOD!AJ68</f>
        <v>5.07</v>
      </c>
      <c r="K68">
        <f>MES_EOD!AI68+MES_EOD!AJ68</f>
        <v>1.91</v>
      </c>
      <c r="L68">
        <f>NDMC_EOD!AI68+NDMC_EOD!AJ68</f>
        <v>10</v>
      </c>
      <c r="M68">
        <f>TPDDL_EOD!AI68+TPDDL_EOD!AJ68</f>
        <v>6.09</v>
      </c>
      <c r="N68">
        <f t="shared" si="6"/>
        <v>32</v>
      </c>
      <c r="O68" s="154">
        <f t="shared" si="7"/>
        <v>0</v>
      </c>
      <c r="P68">
        <v>8.93</v>
      </c>
      <c r="Q68">
        <v>5.07</v>
      </c>
      <c r="R68">
        <v>1.91</v>
      </c>
      <c r="S68">
        <v>10</v>
      </c>
      <c r="T68">
        <v>6.09</v>
      </c>
      <c r="U68" s="156">
        <f t="shared" si="8"/>
        <v>32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32</v>
      </c>
      <c r="E69">
        <f>PPCL!P69</f>
        <v>0</v>
      </c>
      <c r="F69">
        <f t="shared" si="10"/>
        <v>200</v>
      </c>
      <c r="G69">
        <f t="shared" si="11"/>
        <v>32</v>
      </c>
      <c r="H69" s="154"/>
      <c r="I69">
        <f>BRPL_EOD!AI69+BRPL_EOD!AJ69</f>
        <v>5.22</v>
      </c>
      <c r="J69">
        <f>BYPL_EOD!AI69+BYPL_EOD!AJ69</f>
        <v>16.329999999999998</v>
      </c>
      <c r="K69">
        <f>MES_EOD!AI69+MES_EOD!AJ69</f>
        <v>0</v>
      </c>
      <c r="L69">
        <f>NDMC_EOD!AI69+NDMC_EOD!AJ69</f>
        <v>6.53</v>
      </c>
      <c r="M69">
        <f>TPDDL_EOD!AI69+TPDDL_EOD!AJ69</f>
        <v>3.92</v>
      </c>
      <c r="N69">
        <f t="shared" si="6"/>
        <v>32</v>
      </c>
      <c r="O69" s="154">
        <f t="shared" si="7"/>
        <v>0</v>
      </c>
      <c r="P69">
        <v>5.22</v>
      </c>
      <c r="Q69">
        <v>16.329999999999998</v>
      </c>
      <c r="R69">
        <v>0</v>
      </c>
      <c r="S69">
        <v>6.53</v>
      </c>
      <c r="T69">
        <v>3.92</v>
      </c>
      <c r="U69" s="156">
        <f t="shared" si="8"/>
        <v>32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32</v>
      </c>
      <c r="E70">
        <f>PPCL!P70</f>
        <v>0</v>
      </c>
      <c r="F70">
        <f t="shared" si="10"/>
        <v>200</v>
      </c>
      <c r="G70">
        <f t="shared" si="11"/>
        <v>32</v>
      </c>
      <c r="H70" s="154"/>
      <c r="I70">
        <f>BRPL_EOD!AI70+BRPL_EOD!AJ70</f>
        <v>8.93</v>
      </c>
      <c r="J70">
        <f>BYPL_EOD!AI70+BYPL_EOD!AJ70</f>
        <v>5.07</v>
      </c>
      <c r="K70">
        <f>MES_EOD!AI70+MES_EOD!AJ70</f>
        <v>1.91</v>
      </c>
      <c r="L70">
        <f>NDMC_EOD!AI70+NDMC_EOD!AJ70</f>
        <v>10</v>
      </c>
      <c r="M70">
        <f>TPDDL_EOD!AI70+TPDDL_EOD!AJ70</f>
        <v>6.09</v>
      </c>
      <c r="N70">
        <f t="shared" si="6"/>
        <v>32</v>
      </c>
      <c r="O70" s="154">
        <f t="shared" si="7"/>
        <v>0</v>
      </c>
      <c r="P70">
        <v>8.93</v>
      </c>
      <c r="Q70">
        <v>5.07</v>
      </c>
      <c r="R70">
        <v>1.91</v>
      </c>
      <c r="S70">
        <v>10</v>
      </c>
      <c r="T70">
        <v>6.09</v>
      </c>
      <c r="U70" s="156">
        <f t="shared" si="8"/>
        <v>32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32</v>
      </c>
      <c r="E71">
        <f>PPCL!P71</f>
        <v>0</v>
      </c>
      <c r="F71">
        <f t="shared" si="10"/>
        <v>200</v>
      </c>
      <c r="G71">
        <f t="shared" si="11"/>
        <v>32</v>
      </c>
      <c r="H71" s="154"/>
      <c r="I71">
        <f>BRPL_EOD!AI71+BRPL_EOD!AJ71</f>
        <v>5.22</v>
      </c>
      <c r="J71">
        <f>BYPL_EOD!AI71+BYPL_EOD!AJ71</f>
        <v>16.329999999999998</v>
      </c>
      <c r="K71">
        <f>MES_EOD!AI71+MES_EOD!AJ71</f>
        <v>0</v>
      </c>
      <c r="L71">
        <f>NDMC_EOD!AI71+NDMC_EOD!AJ71</f>
        <v>6.53</v>
      </c>
      <c r="M71">
        <f>TPDDL_EOD!AI71+TPDDL_EOD!AJ71</f>
        <v>3.92</v>
      </c>
      <c r="N71">
        <f t="shared" si="6"/>
        <v>32</v>
      </c>
      <c r="O71" s="154">
        <f t="shared" si="7"/>
        <v>0</v>
      </c>
      <c r="P71">
        <v>5.22</v>
      </c>
      <c r="Q71">
        <v>16.329999999999998</v>
      </c>
      <c r="R71">
        <v>0</v>
      </c>
      <c r="S71">
        <v>6.53</v>
      </c>
      <c r="T71">
        <v>3.92</v>
      </c>
      <c r="U71" s="156">
        <f t="shared" si="8"/>
        <v>32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32</v>
      </c>
      <c r="E72">
        <f>PPCL!P72</f>
        <v>0</v>
      </c>
      <c r="F72">
        <f t="shared" si="10"/>
        <v>200</v>
      </c>
      <c r="G72">
        <f t="shared" si="11"/>
        <v>32</v>
      </c>
      <c r="H72" s="154"/>
      <c r="I72">
        <f>BRPL_EOD!AI72+BRPL_EOD!AJ72</f>
        <v>5.22</v>
      </c>
      <c r="J72">
        <f>BYPL_EOD!AI72+BYPL_EOD!AJ72</f>
        <v>16.329999999999998</v>
      </c>
      <c r="K72">
        <f>MES_EOD!AI72+MES_EOD!AJ72</f>
        <v>0</v>
      </c>
      <c r="L72">
        <f>NDMC_EOD!AI72+NDMC_EOD!AJ72</f>
        <v>6.53</v>
      </c>
      <c r="M72">
        <f>TPDDL_EOD!AI72+TPDDL_EOD!AJ72</f>
        <v>3.92</v>
      </c>
      <c r="N72">
        <f t="shared" si="6"/>
        <v>32</v>
      </c>
      <c r="O72" s="154">
        <f t="shared" si="7"/>
        <v>0</v>
      </c>
      <c r="P72">
        <v>5.22</v>
      </c>
      <c r="Q72">
        <v>16.329999999999998</v>
      </c>
      <c r="R72">
        <v>0</v>
      </c>
      <c r="S72">
        <v>6.53</v>
      </c>
      <c r="T72">
        <v>3.92</v>
      </c>
      <c r="U72" s="156">
        <f t="shared" si="8"/>
        <v>32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200</v>
      </c>
      <c r="G73">
        <f t="shared" si="11"/>
        <v>30</v>
      </c>
      <c r="H73" s="154"/>
      <c r="I73">
        <f>BRPL_EOD!AI73+BRPL_EOD!AJ73</f>
        <v>7.74</v>
      </c>
      <c r="J73">
        <f>BYPL_EOD!AI73+BYPL_EOD!AJ73</f>
        <v>4.84</v>
      </c>
      <c r="K73">
        <f>MES_EOD!AI73+MES_EOD!AJ73</f>
        <v>1.94</v>
      </c>
      <c r="L73">
        <f>NDMC_EOD!AI73+NDMC_EOD!AJ73</f>
        <v>9.68</v>
      </c>
      <c r="M73">
        <f>TPDDL_EOD!AI73+TPDDL_EOD!AJ73</f>
        <v>5.81</v>
      </c>
      <c r="N73">
        <f t="shared" si="6"/>
        <v>30.009999999999998</v>
      </c>
      <c r="O73" s="154">
        <f t="shared" si="7"/>
        <v>-9.9999999999980105E-3</v>
      </c>
      <c r="P73">
        <v>7.7374208597134295</v>
      </c>
      <c r="Q73">
        <v>4.8383872042652447</v>
      </c>
      <c r="R73">
        <v>1.939353548817061</v>
      </c>
      <c r="S73">
        <v>9.6767744085304894</v>
      </c>
      <c r="T73">
        <v>5.8080639786737756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200</v>
      </c>
      <c r="G74">
        <f t="shared" si="11"/>
        <v>30</v>
      </c>
      <c r="H74" s="154"/>
      <c r="I74">
        <f>BRPL_EOD!AI74+BRPL_EOD!AJ74</f>
        <v>8</v>
      </c>
      <c r="J74">
        <f>BYPL_EOD!AI74+BYPL_EOD!AJ74</f>
        <v>5</v>
      </c>
      <c r="K74">
        <f>MES_EOD!AI74+MES_EOD!AJ74</f>
        <v>1</v>
      </c>
      <c r="L74">
        <f>NDMC_EOD!AI74+NDMC_EOD!AJ74</f>
        <v>10</v>
      </c>
      <c r="M74">
        <f>TPDDL_EOD!AI74+TPDDL_EOD!AJ74</f>
        <v>6</v>
      </c>
      <c r="N74">
        <f t="shared" si="6"/>
        <v>30</v>
      </c>
      <c r="O74" s="154">
        <f t="shared" si="7"/>
        <v>0</v>
      </c>
      <c r="P74">
        <v>8</v>
      </c>
      <c r="Q74">
        <v>5</v>
      </c>
      <c r="R74">
        <v>1</v>
      </c>
      <c r="S74">
        <v>10</v>
      </c>
      <c r="T74">
        <v>6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200</v>
      </c>
      <c r="G75">
        <f t="shared" si="11"/>
        <v>30</v>
      </c>
      <c r="H75" s="154"/>
      <c r="I75">
        <f>BRPL_EOD!AI75+BRPL_EOD!AJ75</f>
        <v>8</v>
      </c>
      <c r="J75">
        <f>BYPL_EOD!AI75+BYPL_EOD!AJ75</f>
        <v>5</v>
      </c>
      <c r="K75">
        <f>MES_EOD!AI75+MES_EOD!AJ75</f>
        <v>1</v>
      </c>
      <c r="L75">
        <f>NDMC_EOD!AI75+NDMC_EOD!AJ75</f>
        <v>10</v>
      </c>
      <c r="M75">
        <f>TPDDL_EOD!AI75+TPDDL_EOD!AJ75</f>
        <v>6</v>
      </c>
      <c r="N75">
        <f t="shared" si="6"/>
        <v>30</v>
      </c>
      <c r="O75" s="154">
        <f t="shared" si="7"/>
        <v>0</v>
      </c>
      <c r="P75">
        <v>8</v>
      </c>
      <c r="Q75">
        <v>5</v>
      </c>
      <c r="R75">
        <v>1</v>
      </c>
      <c r="S75">
        <v>10</v>
      </c>
      <c r="T75">
        <v>6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200</v>
      </c>
      <c r="G76">
        <f t="shared" si="11"/>
        <v>32</v>
      </c>
      <c r="H76" s="154"/>
      <c r="I76">
        <f>BRPL_EOD!AI76+BRPL_EOD!AJ76</f>
        <v>6.56</v>
      </c>
      <c r="J76">
        <f>BYPL_EOD!AI76+BYPL_EOD!AJ76</f>
        <v>12.31</v>
      </c>
      <c r="K76">
        <f>MES_EOD!AI76+MES_EOD!AJ76</f>
        <v>0</v>
      </c>
      <c r="L76">
        <f>NDMC_EOD!AI76+NDMC_EOD!AJ76</f>
        <v>8.2100000000000009</v>
      </c>
      <c r="M76">
        <f>TPDDL_EOD!AI76+TPDDL_EOD!AJ76</f>
        <v>4.92</v>
      </c>
      <c r="N76">
        <f t="shared" si="6"/>
        <v>32</v>
      </c>
      <c r="O76" s="154">
        <f t="shared" si="7"/>
        <v>0</v>
      </c>
      <c r="P76">
        <v>6.56</v>
      </c>
      <c r="Q76">
        <v>12.31</v>
      </c>
      <c r="R76">
        <v>0</v>
      </c>
      <c r="S76">
        <v>8.2100000000000009</v>
      </c>
      <c r="T76">
        <v>4.92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200</v>
      </c>
      <c r="G77">
        <f t="shared" si="11"/>
        <v>32</v>
      </c>
      <c r="H77" s="154"/>
      <c r="I77">
        <f>BRPL_EOD!AI77+BRPL_EOD!AJ77</f>
        <v>5.22</v>
      </c>
      <c r="J77">
        <f>BYPL_EOD!AI77+BYPL_EOD!AJ77</f>
        <v>16.329999999999998</v>
      </c>
      <c r="K77">
        <f>MES_EOD!AI77+MES_EOD!AJ77</f>
        <v>0</v>
      </c>
      <c r="L77">
        <f>NDMC_EOD!AI77+NDMC_EOD!AJ77</f>
        <v>6.53</v>
      </c>
      <c r="M77">
        <f>TPDDL_EOD!AI77+TPDDL_EOD!AJ77</f>
        <v>3.92</v>
      </c>
      <c r="N77">
        <f t="shared" si="6"/>
        <v>32</v>
      </c>
      <c r="O77" s="154">
        <f t="shared" si="7"/>
        <v>0</v>
      </c>
      <c r="P77">
        <v>5.22</v>
      </c>
      <c r="Q77">
        <v>16.329999999999998</v>
      </c>
      <c r="R77">
        <v>0</v>
      </c>
      <c r="S77">
        <v>6.53</v>
      </c>
      <c r="T77">
        <v>3.92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200</v>
      </c>
      <c r="G78">
        <f t="shared" si="11"/>
        <v>32</v>
      </c>
      <c r="H78" s="154"/>
      <c r="I78">
        <f>BRPL_EOD!AI78+BRPL_EOD!AJ78</f>
        <v>5.22</v>
      </c>
      <c r="J78">
        <f>BYPL_EOD!AI78+BYPL_EOD!AJ78</f>
        <v>16.329999999999998</v>
      </c>
      <c r="K78">
        <f>MES_EOD!AI78+MES_EOD!AJ78</f>
        <v>0</v>
      </c>
      <c r="L78">
        <f>NDMC_EOD!AI78+NDMC_EOD!AJ78</f>
        <v>6.53</v>
      </c>
      <c r="M78">
        <f>TPDDL_EOD!AI78+TPDDL_EOD!AJ78</f>
        <v>3.92</v>
      </c>
      <c r="N78">
        <f t="shared" si="6"/>
        <v>32</v>
      </c>
      <c r="O78" s="154">
        <f t="shared" si="7"/>
        <v>0</v>
      </c>
      <c r="P78">
        <v>5.22</v>
      </c>
      <c r="Q78">
        <v>16.329999999999998</v>
      </c>
      <c r="R78">
        <v>0</v>
      </c>
      <c r="S78">
        <v>6.53</v>
      </c>
      <c r="T78">
        <v>3.92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200</v>
      </c>
      <c r="G79">
        <f t="shared" si="11"/>
        <v>32</v>
      </c>
      <c r="H79" s="154"/>
      <c r="I79">
        <f>BRPL_EOD!AI79+BRPL_EOD!AJ79</f>
        <v>4.41</v>
      </c>
      <c r="J79">
        <f>BYPL_EOD!AI79+BYPL_EOD!AJ79</f>
        <v>13.79</v>
      </c>
      <c r="K79">
        <f>MES_EOD!AI79+MES_EOD!AJ79</f>
        <v>4.97</v>
      </c>
      <c r="L79">
        <f>NDMC_EOD!AI79+NDMC_EOD!AJ79</f>
        <v>5.52</v>
      </c>
      <c r="M79">
        <f>TPDDL_EOD!AI79+TPDDL_EOD!AJ79</f>
        <v>3.31</v>
      </c>
      <c r="N79">
        <f t="shared" si="6"/>
        <v>31.999999999999996</v>
      </c>
      <c r="O79" s="154">
        <f t="shared" si="7"/>
        <v>0</v>
      </c>
      <c r="P79">
        <v>4.410000000000001</v>
      </c>
      <c r="Q79">
        <v>13.790000000000001</v>
      </c>
      <c r="R79">
        <v>4.9700000000000006</v>
      </c>
      <c r="S79">
        <v>5.5200000000000005</v>
      </c>
      <c r="T79">
        <v>3.3100000000000005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200</v>
      </c>
      <c r="G80">
        <f t="shared" si="11"/>
        <v>32</v>
      </c>
      <c r="H80" s="154"/>
      <c r="I80">
        <f>BRPL_EOD!AI80+BRPL_EOD!AJ80</f>
        <v>5.22</v>
      </c>
      <c r="J80">
        <f>BYPL_EOD!AI80+BYPL_EOD!AJ80</f>
        <v>16.329999999999998</v>
      </c>
      <c r="K80">
        <f>MES_EOD!AI80+MES_EOD!AJ80</f>
        <v>0</v>
      </c>
      <c r="L80">
        <f>NDMC_EOD!AI80+NDMC_EOD!AJ80</f>
        <v>6.53</v>
      </c>
      <c r="M80">
        <f>TPDDL_EOD!AI80+TPDDL_EOD!AJ80</f>
        <v>3.92</v>
      </c>
      <c r="N80">
        <f t="shared" si="6"/>
        <v>32</v>
      </c>
      <c r="O80" s="154">
        <f t="shared" si="7"/>
        <v>0</v>
      </c>
      <c r="P80">
        <v>5.22</v>
      </c>
      <c r="Q80">
        <v>16.329999999999998</v>
      </c>
      <c r="R80">
        <v>0</v>
      </c>
      <c r="S80">
        <v>6.53</v>
      </c>
      <c r="T80">
        <v>3.92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200</v>
      </c>
      <c r="G81">
        <f t="shared" si="11"/>
        <v>32</v>
      </c>
      <c r="H81" s="154"/>
      <c r="I81">
        <f>BRPL_EOD!AI81+BRPL_EOD!AJ81</f>
        <v>5.22</v>
      </c>
      <c r="J81">
        <f>BYPL_EOD!AI81+BYPL_EOD!AJ81</f>
        <v>16.329999999999998</v>
      </c>
      <c r="K81">
        <f>MES_EOD!AI81+MES_EOD!AJ81</f>
        <v>0</v>
      </c>
      <c r="L81">
        <f>NDMC_EOD!AI81+NDMC_EOD!AJ81</f>
        <v>6.53</v>
      </c>
      <c r="M81">
        <f>TPDDL_EOD!AI81+TPDDL_EOD!AJ81</f>
        <v>3.92</v>
      </c>
      <c r="N81">
        <f t="shared" si="6"/>
        <v>32</v>
      </c>
      <c r="O81" s="154">
        <f t="shared" si="7"/>
        <v>0</v>
      </c>
      <c r="P81">
        <v>5.22</v>
      </c>
      <c r="Q81">
        <v>16.329999999999998</v>
      </c>
      <c r="R81">
        <v>0</v>
      </c>
      <c r="S81">
        <v>6.53</v>
      </c>
      <c r="T81">
        <v>3.92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200</v>
      </c>
      <c r="G82">
        <f t="shared" si="11"/>
        <v>32</v>
      </c>
      <c r="H82" s="154"/>
      <c r="I82">
        <f>BRPL_EOD!AI82+BRPL_EOD!AJ82</f>
        <v>5.22</v>
      </c>
      <c r="J82">
        <f>BYPL_EOD!AI82+BYPL_EOD!AJ82</f>
        <v>16.329999999999998</v>
      </c>
      <c r="K82">
        <f>MES_EOD!AI82+MES_EOD!AJ82</f>
        <v>0</v>
      </c>
      <c r="L82">
        <f>NDMC_EOD!AI82+NDMC_EOD!AJ82</f>
        <v>6.53</v>
      </c>
      <c r="M82">
        <f>TPDDL_EOD!AI82+TPDDL_EOD!AJ82</f>
        <v>3.92</v>
      </c>
      <c r="N82">
        <f t="shared" si="6"/>
        <v>32</v>
      </c>
      <c r="O82" s="154">
        <f t="shared" si="7"/>
        <v>0</v>
      </c>
      <c r="P82">
        <v>5.22</v>
      </c>
      <c r="Q82">
        <v>16.329999999999998</v>
      </c>
      <c r="R82">
        <v>0</v>
      </c>
      <c r="S82">
        <v>6.53</v>
      </c>
      <c r="T82">
        <v>3.92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200</v>
      </c>
      <c r="G83">
        <f t="shared" si="11"/>
        <v>32</v>
      </c>
      <c r="H83" s="154"/>
      <c r="I83">
        <f>BRPL_EOD!AI83+BRPL_EOD!AJ83</f>
        <v>5.22</v>
      </c>
      <c r="J83">
        <f>BYPL_EOD!AI83+BYPL_EOD!AJ83</f>
        <v>16.329999999999998</v>
      </c>
      <c r="K83">
        <f>MES_EOD!AI83+MES_EOD!AJ83</f>
        <v>0</v>
      </c>
      <c r="L83">
        <f>NDMC_EOD!AI83+NDMC_EOD!AJ83</f>
        <v>6.53</v>
      </c>
      <c r="M83">
        <f>TPDDL_EOD!AI83+TPDDL_EOD!AJ83</f>
        <v>3.92</v>
      </c>
      <c r="N83">
        <f t="shared" si="6"/>
        <v>32</v>
      </c>
      <c r="O83" s="154">
        <f t="shared" si="7"/>
        <v>0</v>
      </c>
      <c r="P83">
        <v>5.22</v>
      </c>
      <c r="Q83">
        <v>16.329999999999998</v>
      </c>
      <c r="R83">
        <v>0</v>
      </c>
      <c r="S83">
        <v>6.53</v>
      </c>
      <c r="T83">
        <v>3.92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200</v>
      </c>
      <c r="G84">
        <f t="shared" si="11"/>
        <v>32</v>
      </c>
      <c r="H84" s="154"/>
      <c r="I84">
        <f>BRPL_EOD!AI84+BRPL_EOD!AJ84</f>
        <v>5.22</v>
      </c>
      <c r="J84">
        <f>BYPL_EOD!AI84+BYPL_EOD!AJ84</f>
        <v>16.329999999999998</v>
      </c>
      <c r="K84">
        <f>MES_EOD!AI84+MES_EOD!AJ84</f>
        <v>0</v>
      </c>
      <c r="L84">
        <f>NDMC_EOD!AI84+NDMC_EOD!AJ84</f>
        <v>6.53</v>
      </c>
      <c r="M84">
        <f>TPDDL_EOD!AI84+TPDDL_EOD!AJ84</f>
        <v>3.92</v>
      </c>
      <c r="N84">
        <f t="shared" si="6"/>
        <v>32</v>
      </c>
      <c r="O84" s="154">
        <f t="shared" si="7"/>
        <v>0</v>
      </c>
      <c r="P84">
        <v>5.22</v>
      </c>
      <c r="Q84">
        <v>16.329999999999998</v>
      </c>
      <c r="R84">
        <v>0</v>
      </c>
      <c r="S84">
        <v>6.53</v>
      </c>
      <c r="T84">
        <v>3.92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200</v>
      </c>
      <c r="G85">
        <f t="shared" si="11"/>
        <v>32</v>
      </c>
      <c r="H85" s="154"/>
      <c r="I85">
        <f>BRPL_EOD!AI85+BRPL_EOD!AJ85</f>
        <v>4.41</v>
      </c>
      <c r="J85">
        <f>BYPL_EOD!AI85+BYPL_EOD!AJ85</f>
        <v>13.79</v>
      </c>
      <c r="K85">
        <f>MES_EOD!AI85+MES_EOD!AJ85</f>
        <v>4.97</v>
      </c>
      <c r="L85">
        <f>NDMC_EOD!AI85+NDMC_EOD!AJ85</f>
        <v>5.52</v>
      </c>
      <c r="M85">
        <f>TPDDL_EOD!AI85+TPDDL_EOD!AJ85</f>
        <v>3.31</v>
      </c>
      <c r="N85">
        <f t="shared" si="6"/>
        <v>31.999999999999996</v>
      </c>
      <c r="O85" s="154">
        <f t="shared" si="7"/>
        <v>0</v>
      </c>
      <c r="P85">
        <v>4.410000000000001</v>
      </c>
      <c r="Q85">
        <v>13.790000000000001</v>
      </c>
      <c r="R85">
        <v>4.9700000000000006</v>
      </c>
      <c r="S85">
        <v>5.5200000000000005</v>
      </c>
      <c r="T85">
        <v>3.3100000000000005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200</v>
      </c>
      <c r="G86">
        <f t="shared" si="11"/>
        <v>32</v>
      </c>
      <c r="H86" s="154"/>
      <c r="I86">
        <f>BRPL_EOD!AI86+BRPL_EOD!AJ86</f>
        <v>5.22</v>
      </c>
      <c r="J86">
        <f>BYPL_EOD!AI86+BYPL_EOD!AJ86</f>
        <v>16.329999999999998</v>
      </c>
      <c r="K86">
        <f>MES_EOD!AI86+MES_EOD!AJ86</f>
        <v>0</v>
      </c>
      <c r="L86">
        <f>NDMC_EOD!AI86+NDMC_EOD!AJ86</f>
        <v>6.53</v>
      </c>
      <c r="M86">
        <f>TPDDL_EOD!AI86+TPDDL_EOD!AJ86</f>
        <v>3.92</v>
      </c>
      <c r="N86">
        <f t="shared" si="6"/>
        <v>32</v>
      </c>
      <c r="O86" s="154">
        <f t="shared" si="7"/>
        <v>0</v>
      </c>
      <c r="P86">
        <v>5.22</v>
      </c>
      <c r="Q86">
        <v>16.329999999999998</v>
      </c>
      <c r="R86">
        <v>0</v>
      </c>
      <c r="S86">
        <v>6.53</v>
      </c>
      <c r="T86">
        <v>3.92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200</v>
      </c>
      <c r="G87">
        <f t="shared" si="11"/>
        <v>32</v>
      </c>
      <c r="H87" s="154"/>
      <c r="I87">
        <f>BRPL_EOD!AI87+BRPL_EOD!AJ87</f>
        <v>5.22</v>
      </c>
      <c r="J87">
        <f>BYPL_EOD!AI87+BYPL_EOD!AJ87</f>
        <v>16.329999999999998</v>
      </c>
      <c r="K87">
        <f>MES_EOD!AI87+MES_EOD!AJ87</f>
        <v>0</v>
      </c>
      <c r="L87">
        <f>NDMC_EOD!AI87+NDMC_EOD!AJ87</f>
        <v>6.53</v>
      </c>
      <c r="M87">
        <f>TPDDL_EOD!AI87+TPDDL_EOD!AJ87</f>
        <v>3.92</v>
      </c>
      <c r="N87">
        <f t="shared" si="6"/>
        <v>32</v>
      </c>
      <c r="O87" s="154">
        <f t="shared" si="7"/>
        <v>0</v>
      </c>
      <c r="P87">
        <v>5.22</v>
      </c>
      <c r="Q87">
        <v>16.329999999999998</v>
      </c>
      <c r="R87">
        <v>0</v>
      </c>
      <c r="S87">
        <v>6.53</v>
      </c>
      <c r="T87">
        <v>3.92</v>
      </c>
      <c r="U87" s="156">
        <f t="shared" si="8"/>
        <v>32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32</v>
      </c>
      <c r="E88">
        <f>PPCL!P88</f>
        <v>0</v>
      </c>
      <c r="F88">
        <f t="shared" si="10"/>
        <v>200</v>
      </c>
      <c r="G88">
        <f t="shared" si="11"/>
        <v>32</v>
      </c>
      <c r="H88" s="154"/>
      <c r="I88">
        <f>BRPL_EOD!AI88+BRPL_EOD!AJ88</f>
        <v>5.22</v>
      </c>
      <c r="J88">
        <f>BYPL_EOD!AI88+BYPL_EOD!AJ88</f>
        <v>16.329999999999998</v>
      </c>
      <c r="K88">
        <f>MES_EOD!AI88+MES_EOD!AJ88</f>
        <v>0</v>
      </c>
      <c r="L88">
        <f>NDMC_EOD!AI88+NDMC_EOD!AJ88</f>
        <v>6.53</v>
      </c>
      <c r="M88">
        <f>TPDDL_EOD!AI88+TPDDL_EOD!AJ88</f>
        <v>3.92</v>
      </c>
      <c r="N88">
        <f t="shared" si="6"/>
        <v>32</v>
      </c>
      <c r="O88" s="154">
        <f t="shared" si="7"/>
        <v>0</v>
      </c>
      <c r="P88">
        <v>5.22</v>
      </c>
      <c r="Q88">
        <v>16.329999999999998</v>
      </c>
      <c r="R88">
        <v>0</v>
      </c>
      <c r="S88">
        <v>6.53</v>
      </c>
      <c r="T88">
        <v>3.92</v>
      </c>
      <c r="U88" s="156">
        <f t="shared" si="8"/>
        <v>32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32</v>
      </c>
      <c r="E89">
        <f>PPCL!P89</f>
        <v>0</v>
      </c>
      <c r="F89">
        <f t="shared" si="10"/>
        <v>200</v>
      </c>
      <c r="G89">
        <f t="shared" si="11"/>
        <v>32</v>
      </c>
      <c r="H89" s="154"/>
      <c r="I89">
        <f>BRPL_EOD!AI89+BRPL_EOD!AJ89</f>
        <v>5.22</v>
      </c>
      <c r="J89">
        <f>BYPL_EOD!AI89+BYPL_EOD!AJ89</f>
        <v>16.329999999999998</v>
      </c>
      <c r="K89">
        <f>MES_EOD!AI89+MES_EOD!AJ89</f>
        <v>0</v>
      </c>
      <c r="L89">
        <f>NDMC_EOD!AI89+NDMC_EOD!AJ89</f>
        <v>6.53</v>
      </c>
      <c r="M89">
        <f>TPDDL_EOD!AI89+TPDDL_EOD!AJ89</f>
        <v>3.92</v>
      </c>
      <c r="N89">
        <f t="shared" si="6"/>
        <v>32</v>
      </c>
      <c r="O89" s="154">
        <f t="shared" si="7"/>
        <v>0</v>
      </c>
      <c r="P89">
        <v>5.22</v>
      </c>
      <c r="Q89">
        <v>16.329999999999998</v>
      </c>
      <c r="R89">
        <v>0</v>
      </c>
      <c r="S89">
        <v>6.53</v>
      </c>
      <c r="T89">
        <v>3.92</v>
      </c>
      <c r="U89" s="156">
        <f t="shared" si="8"/>
        <v>32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200</v>
      </c>
      <c r="G90">
        <f t="shared" si="11"/>
        <v>32</v>
      </c>
      <c r="H90" s="154"/>
      <c r="I90">
        <f>BRPL_EOD!AI90+BRPL_EOD!AJ90</f>
        <v>5.22</v>
      </c>
      <c r="J90">
        <f>BYPL_EOD!AI90+BYPL_EOD!AJ90</f>
        <v>16.329999999999998</v>
      </c>
      <c r="K90">
        <f>MES_EOD!AI90+MES_EOD!AJ90</f>
        <v>0</v>
      </c>
      <c r="L90">
        <f>NDMC_EOD!AI90+NDMC_EOD!AJ90</f>
        <v>6.53</v>
      </c>
      <c r="M90">
        <f>TPDDL_EOD!AI90+TPDDL_EOD!AJ90</f>
        <v>3.92</v>
      </c>
      <c r="N90">
        <f t="shared" si="6"/>
        <v>32</v>
      </c>
      <c r="O90" s="154">
        <f t="shared" si="7"/>
        <v>0</v>
      </c>
      <c r="P90">
        <v>5.22</v>
      </c>
      <c r="Q90">
        <v>16.329999999999998</v>
      </c>
      <c r="R90">
        <v>0</v>
      </c>
      <c r="S90">
        <v>6.53</v>
      </c>
      <c r="T90">
        <v>3.92</v>
      </c>
      <c r="U90" s="156">
        <f t="shared" si="8"/>
        <v>32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34</v>
      </c>
      <c r="E91">
        <f>PPCL!P91</f>
        <v>0</v>
      </c>
      <c r="F91">
        <f t="shared" si="10"/>
        <v>200</v>
      </c>
      <c r="G91">
        <f t="shared" si="11"/>
        <v>34</v>
      </c>
      <c r="H91" s="154"/>
      <c r="I91">
        <f>BRPL_EOD!AI91+BRPL_EOD!AJ91</f>
        <v>4.6900000000000004</v>
      </c>
      <c r="J91">
        <f>BYPL_EOD!AI91+BYPL_EOD!AJ91</f>
        <v>14.66</v>
      </c>
      <c r="K91">
        <f>MES_EOD!AI91+MES_EOD!AJ91</f>
        <v>5.28</v>
      </c>
      <c r="L91">
        <f>NDMC_EOD!AI91+NDMC_EOD!AJ91</f>
        <v>5.86</v>
      </c>
      <c r="M91">
        <f>TPDDL_EOD!AI91+TPDDL_EOD!AJ91</f>
        <v>3.52</v>
      </c>
      <c r="N91">
        <f t="shared" si="6"/>
        <v>34.010000000000005</v>
      </c>
      <c r="O91" s="154">
        <f t="shared" si="7"/>
        <v>-1.0000000000005116E-2</v>
      </c>
      <c r="P91">
        <v>4.6886209938253449</v>
      </c>
      <c r="Q91">
        <v>14.655689503087325</v>
      </c>
      <c r="R91">
        <v>5.2784475154366355</v>
      </c>
      <c r="S91">
        <v>5.8582769773595995</v>
      </c>
      <c r="T91">
        <v>3.5189650102910903</v>
      </c>
      <c r="U91" s="156">
        <f t="shared" si="8"/>
        <v>33.999999999999993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34</v>
      </c>
      <c r="E92">
        <f>PPCL!P92</f>
        <v>0</v>
      </c>
      <c r="F92">
        <f t="shared" si="10"/>
        <v>200</v>
      </c>
      <c r="G92">
        <f t="shared" si="11"/>
        <v>34</v>
      </c>
      <c r="H92" s="154"/>
      <c r="I92">
        <f>BRPL_EOD!AI92+BRPL_EOD!AJ92</f>
        <v>5.55</v>
      </c>
      <c r="J92">
        <f>BYPL_EOD!AI92+BYPL_EOD!AJ92</f>
        <v>17.350000000000001</v>
      </c>
      <c r="K92">
        <f>MES_EOD!AI92+MES_EOD!AJ92</f>
        <v>0</v>
      </c>
      <c r="L92">
        <f>NDMC_EOD!AI92+NDMC_EOD!AJ92</f>
        <v>6.94</v>
      </c>
      <c r="M92">
        <f>TPDDL_EOD!AI92+TPDDL_EOD!AJ92</f>
        <v>4.16</v>
      </c>
      <c r="N92">
        <f t="shared" si="6"/>
        <v>34</v>
      </c>
      <c r="O92" s="154">
        <f t="shared" si="7"/>
        <v>0</v>
      </c>
      <c r="P92">
        <v>5.55</v>
      </c>
      <c r="Q92">
        <v>17.350000000000001</v>
      </c>
      <c r="R92">
        <v>0</v>
      </c>
      <c r="S92">
        <v>6.94</v>
      </c>
      <c r="T92">
        <v>4.16</v>
      </c>
      <c r="U92" s="156">
        <f t="shared" si="8"/>
        <v>34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34</v>
      </c>
      <c r="E93">
        <f>PPCL!P93</f>
        <v>0</v>
      </c>
      <c r="F93">
        <f t="shared" si="10"/>
        <v>200</v>
      </c>
      <c r="G93">
        <f t="shared" si="11"/>
        <v>34</v>
      </c>
      <c r="H93" s="154"/>
      <c r="I93">
        <f>BRPL_EOD!AI93+BRPL_EOD!AJ93</f>
        <v>5.55</v>
      </c>
      <c r="J93">
        <f>BYPL_EOD!AI93+BYPL_EOD!AJ93</f>
        <v>17.350000000000001</v>
      </c>
      <c r="K93">
        <f>MES_EOD!AI93+MES_EOD!AJ93</f>
        <v>0</v>
      </c>
      <c r="L93">
        <f>NDMC_EOD!AI93+NDMC_EOD!AJ93</f>
        <v>6.94</v>
      </c>
      <c r="M93">
        <f>TPDDL_EOD!AI93+TPDDL_EOD!AJ93</f>
        <v>4.16</v>
      </c>
      <c r="N93">
        <f t="shared" si="6"/>
        <v>34</v>
      </c>
      <c r="O93" s="154">
        <f t="shared" si="7"/>
        <v>0</v>
      </c>
      <c r="P93">
        <v>5.55</v>
      </c>
      <c r="Q93">
        <v>17.350000000000001</v>
      </c>
      <c r="R93">
        <v>0</v>
      </c>
      <c r="S93">
        <v>6.94</v>
      </c>
      <c r="T93">
        <v>4.16</v>
      </c>
      <c r="U93" s="156">
        <f t="shared" si="8"/>
        <v>34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34</v>
      </c>
      <c r="E94">
        <f>PPCL!P94</f>
        <v>0</v>
      </c>
      <c r="F94">
        <f t="shared" si="10"/>
        <v>200</v>
      </c>
      <c r="G94">
        <f t="shared" si="11"/>
        <v>34</v>
      </c>
      <c r="H94" s="154"/>
      <c r="I94">
        <f>BRPL_EOD!AI94+BRPL_EOD!AJ94</f>
        <v>5.55</v>
      </c>
      <c r="J94">
        <f>BYPL_EOD!AI94+BYPL_EOD!AJ94</f>
        <v>17.350000000000001</v>
      </c>
      <c r="K94">
        <f>MES_EOD!AI94+MES_EOD!AJ94</f>
        <v>0</v>
      </c>
      <c r="L94">
        <f>NDMC_EOD!AI94+NDMC_EOD!AJ94</f>
        <v>6.94</v>
      </c>
      <c r="M94">
        <f>TPDDL_EOD!AI94+TPDDL_EOD!AJ94</f>
        <v>4.16</v>
      </c>
      <c r="N94">
        <f t="shared" si="6"/>
        <v>34</v>
      </c>
      <c r="O94" s="154">
        <f t="shared" si="7"/>
        <v>0</v>
      </c>
      <c r="P94">
        <v>5.55</v>
      </c>
      <c r="Q94">
        <v>17.350000000000001</v>
      </c>
      <c r="R94">
        <v>0</v>
      </c>
      <c r="S94">
        <v>6.94</v>
      </c>
      <c r="T94">
        <v>4.16</v>
      </c>
      <c r="U94" s="156">
        <f t="shared" si="8"/>
        <v>34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34</v>
      </c>
      <c r="E95">
        <f>PPCL!P95</f>
        <v>0</v>
      </c>
      <c r="F95">
        <f t="shared" si="10"/>
        <v>200</v>
      </c>
      <c r="G95">
        <f t="shared" si="11"/>
        <v>34</v>
      </c>
      <c r="H95" s="154"/>
      <c r="I95">
        <f>BRPL_EOD!AI95+BRPL_EOD!AJ95</f>
        <v>5.55</v>
      </c>
      <c r="J95">
        <f>BYPL_EOD!AI95+BYPL_EOD!AJ95</f>
        <v>17.350000000000001</v>
      </c>
      <c r="K95">
        <f>MES_EOD!AI95+MES_EOD!AJ95</f>
        <v>0</v>
      </c>
      <c r="L95">
        <f>NDMC_EOD!AI95+NDMC_EOD!AJ95</f>
        <v>6.94</v>
      </c>
      <c r="M95">
        <f>TPDDL_EOD!AI95+TPDDL_EOD!AJ95</f>
        <v>4.16</v>
      </c>
      <c r="N95">
        <f t="shared" si="6"/>
        <v>34</v>
      </c>
      <c r="O95" s="154">
        <f t="shared" si="7"/>
        <v>0</v>
      </c>
      <c r="P95">
        <v>5.55</v>
      </c>
      <c r="Q95">
        <v>17.350000000000001</v>
      </c>
      <c r="R95">
        <v>0</v>
      </c>
      <c r="S95">
        <v>6.94</v>
      </c>
      <c r="T95">
        <v>4.16</v>
      </c>
      <c r="U95" s="156">
        <f t="shared" si="8"/>
        <v>34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34</v>
      </c>
      <c r="E96">
        <f>PPCL!P96</f>
        <v>0</v>
      </c>
      <c r="F96">
        <f t="shared" si="10"/>
        <v>200</v>
      </c>
      <c r="G96">
        <f t="shared" si="11"/>
        <v>34</v>
      </c>
      <c r="H96" s="154"/>
      <c r="I96">
        <f>BRPL_EOD!AI96+BRPL_EOD!AJ96</f>
        <v>5.55</v>
      </c>
      <c r="J96">
        <f>BYPL_EOD!AI96+BYPL_EOD!AJ96</f>
        <v>17.350000000000001</v>
      </c>
      <c r="K96">
        <f>MES_EOD!AI96+MES_EOD!AJ96</f>
        <v>0</v>
      </c>
      <c r="L96">
        <f>NDMC_EOD!AI96+NDMC_EOD!AJ96</f>
        <v>6.94</v>
      </c>
      <c r="M96">
        <f>TPDDL_EOD!AI96+TPDDL_EOD!AJ96</f>
        <v>4.16</v>
      </c>
      <c r="N96">
        <f t="shared" si="6"/>
        <v>34</v>
      </c>
      <c r="O96" s="154">
        <f t="shared" si="7"/>
        <v>0</v>
      </c>
      <c r="P96">
        <v>5.55</v>
      </c>
      <c r="Q96">
        <v>17.350000000000001</v>
      </c>
      <c r="R96">
        <v>0</v>
      </c>
      <c r="S96">
        <v>6.94</v>
      </c>
      <c r="T96">
        <v>4.16</v>
      </c>
      <c r="U96" s="156">
        <f t="shared" si="8"/>
        <v>34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34</v>
      </c>
      <c r="E97">
        <f>PPCL!P97</f>
        <v>0</v>
      </c>
      <c r="F97">
        <f t="shared" si="10"/>
        <v>200</v>
      </c>
      <c r="G97">
        <f t="shared" si="11"/>
        <v>34</v>
      </c>
      <c r="H97" s="154"/>
      <c r="I97">
        <f>BRPL_EOD!AI97+BRPL_EOD!AJ97</f>
        <v>4.3899999999999997</v>
      </c>
      <c r="J97">
        <f>BYPL_EOD!AI97+BYPL_EOD!AJ97</f>
        <v>13.71</v>
      </c>
      <c r="K97">
        <f>MES_EOD!AI97+MES_EOD!AJ97</f>
        <v>7.13</v>
      </c>
      <c r="L97">
        <f>NDMC_EOD!AI97+NDMC_EOD!AJ97</f>
        <v>5.48</v>
      </c>
      <c r="M97">
        <f>TPDDL_EOD!AI97+TPDDL_EOD!AJ97</f>
        <v>3.29</v>
      </c>
      <c r="N97">
        <f t="shared" si="6"/>
        <v>34</v>
      </c>
      <c r="O97" s="154">
        <f t="shared" si="7"/>
        <v>0</v>
      </c>
      <c r="P97">
        <v>4.3899999999999997</v>
      </c>
      <c r="Q97">
        <v>13.71</v>
      </c>
      <c r="R97">
        <v>7.13</v>
      </c>
      <c r="S97">
        <v>5.48</v>
      </c>
      <c r="T97">
        <v>3.29</v>
      </c>
      <c r="U97" s="156">
        <f t="shared" si="8"/>
        <v>34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34</v>
      </c>
      <c r="E98">
        <f>PPCL!P98</f>
        <v>0</v>
      </c>
      <c r="F98">
        <f t="shared" si="10"/>
        <v>200</v>
      </c>
      <c r="G98">
        <f t="shared" si="11"/>
        <v>34</v>
      </c>
      <c r="H98" s="154"/>
      <c r="I98">
        <f>BRPL_EOD!AI98+BRPL_EOD!AJ98</f>
        <v>5.55</v>
      </c>
      <c r="J98">
        <f>BYPL_EOD!AI98+BYPL_EOD!AJ98</f>
        <v>17.350000000000001</v>
      </c>
      <c r="K98">
        <f>MES_EOD!AI98+MES_EOD!AJ98</f>
        <v>0</v>
      </c>
      <c r="L98">
        <f>NDMC_EOD!AI98+NDMC_EOD!AJ98</f>
        <v>6.94</v>
      </c>
      <c r="M98">
        <f>TPDDL_EOD!AI98+TPDDL_EOD!AJ98</f>
        <v>4.16</v>
      </c>
      <c r="N98">
        <f t="shared" si="6"/>
        <v>34</v>
      </c>
      <c r="O98" s="154">
        <f t="shared" si="7"/>
        <v>0</v>
      </c>
      <c r="P98">
        <v>5.55</v>
      </c>
      <c r="Q98">
        <v>17.350000000000001</v>
      </c>
      <c r="R98">
        <v>0</v>
      </c>
      <c r="S98">
        <v>6.94</v>
      </c>
      <c r="T98">
        <v>4.16</v>
      </c>
      <c r="U98" s="156">
        <f t="shared" si="8"/>
        <v>34</v>
      </c>
      <c r="V98" s="154">
        <f t="shared" si="9"/>
        <v>0</v>
      </c>
    </row>
    <row r="99" spans="1:22">
      <c r="A99" s="156" t="s">
        <v>350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0.80649999999999999</v>
      </c>
      <c r="E99" s="156">
        <f t="shared" si="12"/>
        <v>0</v>
      </c>
      <c r="F99" s="156">
        <f t="shared" si="12"/>
        <v>4.8</v>
      </c>
      <c r="G99" s="156">
        <f t="shared" si="12"/>
        <v>0.80649999999999999</v>
      </c>
      <c r="H99" s="156"/>
      <c r="I99" s="156">
        <f t="shared" si="12"/>
        <v>0.19224749999999996</v>
      </c>
      <c r="J99" s="156">
        <f t="shared" si="12"/>
        <v>0.22382750000000004</v>
      </c>
      <c r="K99" s="156">
        <f t="shared" si="12"/>
        <v>3.6199999999999996E-2</v>
      </c>
      <c r="L99" s="156">
        <f t="shared" si="12"/>
        <v>0.21871500000000002</v>
      </c>
      <c r="M99" s="156">
        <f t="shared" si="12"/>
        <v>0.13552749999999997</v>
      </c>
      <c r="N99" s="156">
        <f t="shared" si="12"/>
        <v>0.80651750000000011</v>
      </c>
      <c r="O99" s="156">
        <f t="shared" si="12"/>
        <v>-1.7500000000003624E-5</v>
      </c>
      <c r="P99" s="156">
        <f t="shared" si="12"/>
        <v>0.19224424876634411</v>
      </c>
      <c r="Q99" s="156">
        <f t="shared" si="12"/>
        <v>0.22382056460328634</v>
      </c>
      <c r="R99" s="156">
        <f t="shared" si="12"/>
        <v>3.6199190763792542E-2</v>
      </c>
      <c r="S99" s="156">
        <f t="shared" si="12"/>
        <v>0.21871093548220699</v>
      </c>
      <c r="T99" s="156">
        <f t="shared" si="12"/>
        <v>0.13552506038437007</v>
      </c>
      <c r="U99" s="156">
        <f t="shared" si="12"/>
        <v>0.80649999999999999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6.92</v>
      </c>
      <c r="J11">
        <f>BYPL_EOD!AC11+BYPL_EOD!AD11</f>
        <v>18.690000000000001</v>
      </c>
      <c r="K11">
        <f>MES_EOD!AC11+MES_EOD!AD11</f>
        <v>0</v>
      </c>
      <c r="L11">
        <f>NDMC_EOD!AC11+NDMC_EOD!AD11</f>
        <v>1.43</v>
      </c>
      <c r="M11">
        <f>TPDDL_EOD!AC11+TPDDL_EOD!AD11</f>
        <v>8.31</v>
      </c>
      <c r="N11">
        <f t="shared" si="0"/>
        <v>35.35</v>
      </c>
      <c r="O11" s="154">
        <f t="shared" si="1"/>
        <v>0.25</v>
      </c>
      <c r="P11">
        <v>6.9689391796322493</v>
      </c>
      <c r="Q11">
        <v>18.822178217821783</v>
      </c>
      <c r="R11">
        <v>0</v>
      </c>
      <c r="S11">
        <v>1.44011315417256</v>
      </c>
      <c r="T11">
        <v>8.3687694483734099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6.92</v>
      </c>
      <c r="J12">
        <f>BYPL_EOD!AC12+BYPL_EOD!AD12</f>
        <v>18.690000000000001</v>
      </c>
      <c r="K12">
        <f>MES_EOD!AC12+MES_EOD!AD12</f>
        <v>0</v>
      </c>
      <c r="L12">
        <f>NDMC_EOD!AC12+NDMC_EOD!AD12</f>
        <v>1.43</v>
      </c>
      <c r="M12">
        <f>TPDDL_EOD!AC12+TPDDL_EOD!AD12</f>
        <v>8.31</v>
      </c>
      <c r="N12">
        <f t="shared" si="0"/>
        <v>35.35</v>
      </c>
      <c r="O12" s="154">
        <f t="shared" si="1"/>
        <v>0.25</v>
      </c>
      <c r="P12">
        <v>6.9689391796322493</v>
      </c>
      <c r="Q12">
        <v>18.822178217821783</v>
      </c>
      <c r="R12">
        <v>0</v>
      </c>
      <c r="S12">
        <v>1.44011315417256</v>
      </c>
      <c r="T12">
        <v>8.3687694483734099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6.92</v>
      </c>
      <c r="J13">
        <f>BYPL_EOD!AC13+BYPL_EOD!AD13</f>
        <v>18.690000000000001</v>
      </c>
      <c r="K13">
        <f>MES_EOD!AC13+MES_EOD!AD13</f>
        <v>0</v>
      </c>
      <c r="L13">
        <f>NDMC_EOD!AC13+NDMC_EOD!AD13</f>
        <v>1.43</v>
      </c>
      <c r="M13">
        <f>TPDDL_EOD!AC13+TPDDL_EOD!AD13</f>
        <v>8.31</v>
      </c>
      <c r="N13">
        <f t="shared" si="0"/>
        <v>35.35</v>
      </c>
      <c r="O13" s="154">
        <f t="shared" si="1"/>
        <v>0.25</v>
      </c>
      <c r="P13">
        <v>6.9689391796322493</v>
      </c>
      <c r="Q13">
        <v>18.822178217821783</v>
      </c>
      <c r="R13">
        <v>0</v>
      </c>
      <c r="S13">
        <v>1.44011315417256</v>
      </c>
      <c r="T13">
        <v>8.3687694483734099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6.92</v>
      </c>
      <c r="J14">
        <f>BYPL_EOD!AC14+BYPL_EOD!AD14</f>
        <v>18.690000000000001</v>
      </c>
      <c r="K14">
        <f>MES_EOD!AC14+MES_EOD!AD14</f>
        <v>0</v>
      </c>
      <c r="L14">
        <f>NDMC_EOD!AC14+NDMC_EOD!AD14</f>
        <v>1.43</v>
      </c>
      <c r="M14">
        <f>TPDDL_EOD!AC14+TPDDL_EOD!AD14</f>
        <v>8.31</v>
      </c>
      <c r="N14">
        <f t="shared" si="0"/>
        <v>35.35</v>
      </c>
      <c r="O14" s="154">
        <f t="shared" si="1"/>
        <v>0.25</v>
      </c>
      <c r="P14">
        <v>6.9689391796322493</v>
      </c>
      <c r="Q14">
        <v>18.822178217821783</v>
      </c>
      <c r="R14">
        <v>0</v>
      </c>
      <c r="S14">
        <v>1.44011315417256</v>
      </c>
      <c r="T14">
        <v>8.3687694483734099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7.1277957147050186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6.73</v>
      </c>
      <c r="J45">
        <f>BYPL_EOD!AC45+BYPL_EOD!AD45</f>
        <v>18.170000000000002</v>
      </c>
      <c r="K45">
        <f>MES_EOD!AC45+MES_EOD!AD45</f>
        <v>0</v>
      </c>
      <c r="L45">
        <f>NDMC_EOD!AC45+NDMC_EOD!AD45</f>
        <v>1.39</v>
      </c>
      <c r="M45">
        <f>TPDDL_EOD!AC45+TPDDL_EOD!AD45</f>
        <v>8.08</v>
      </c>
      <c r="N45">
        <f t="shared" si="0"/>
        <v>34.370000000000005</v>
      </c>
      <c r="O45" s="154">
        <f t="shared" si="1"/>
        <v>-7.000000000000739E-2</v>
      </c>
      <c r="P45">
        <v>6.7162932790224019</v>
      </c>
      <c r="Q45">
        <v>18.132993890020366</v>
      </c>
      <c r="R45">
        <v>0</v>
      </c>
      <c r="S45">
        <v>1.3871690427698571</v>
      </c>
      <c r="T45">
        <v>8.0635437881873706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12.083459328696703</v>
      </c>
      <c r="Q47">
        <v>7.0486846084064103</v>
      </c>
      <c r="R47">
        <v>0</v>
      </c>
      <c r="S47">
        <v>2.084396734200181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12.083459328696703</v>
      </c>
      <c r="Q48">
        <v>7.0486846084064103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</v>
      </c>
      <c r="J49">
        <f>BYPL_EOD!AC49+BYPL_EOD!AD49</f>
        <v>7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12.083459328696703</v>
      </c>
      <c r="Q49">
        <v>7.0486846084064103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6.54</v>
      </c>
      <c r="J50">
        <f>BYPL_EOD!AC50+BYPL_EOD!AD50</f>
        <v>17.649999999999999</v>
      </c>
      <c r="K50">
        <f>MES_EOD!AC50+MES_EOD!AD50</f>
        <v>0</v>
      </c>
      <c r="L50">
        <f>NDMC_EOD!AC50+NDMC_EOD!AD50</f>
        <v>1.35</v>
      </c>
      <c r="M50">
        <f>TPDDL_EOD!AC50+TPDDL_EOD!AD50</f>
        <v>7.85</v>
      </c>
      <c r="N50">
        <f t="shared" si="0"/>
        <v>33.39</v>
      </c>
      <c r="O50" s="154">
        <f t="shared" si="1"/>
        <v>-9.0000000000003411E-2</v>
      </c>
      <c r="P50">
        <v>6.5223719676549861</v>
      </c>
      <c r="Q50">
        <v>17.602425876010777</v>
      </c>
      <c r="R50">
        <v>0</v>
      </c>
      <c r="S50">
        <v>1.3463611859838274</v>
      </c>
      <c r="T50">
        <v>7.8288409703504032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12.083459328696703</v>
      </c>
      <c r="Q51">
        <v>7.0486846084064103</v>
      </c>
      <c r="R51">
        <v>0</v>
      </c>
      <c r="S51">
        <v>2.084396734200181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6.54</v>
      </c>
      <c r="J52">
        <f>BYPL_EOD!AC52+BYPL_EOD!AD52</f>
        <v>17.649999999999999</v>
      </c>
      <c r="K52">
        <f>MES_EOD!AC52+MES_EOD!AD52</f>
        <v>0</v>
      </c>
      <c r="L52">
        <f>NDMC_EOD!AC52+NDMC_EOD!AD52</f>
        <v>1.35</v>
      </c>
      <c r="M52">
        <f>TPDDL_EOD!AC52+TPDDL_EOD!AD52</f>
        <v>7.85</v>
      </c>
      <c r="N52">
        <f t="shared" si="0"/>
        <v>33.39</v>
      </c>
      <c r="O52" s="154">
        <f t="shared" si="1"/>
        <v>-9.0000000000003411E-2</v>
      </c>
      <c r="P52">
        <v>6.5223719676549861</v>
      </c>
      <c r="Q52">
        <v>17.602425876010777</v>
      </c>
      <c r="R52">
        <v>0</v>
      </c>
      <c r="S52">
        <v>1.3463611859838274</v>
      </c>
      <c r="T52">
        <v>7.8288409703504032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</v>
      </c>
      <c r="J53">
        <f>BYPL_EOD!AC53+BYPL_EOD!AD53</f>
        <v>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12.083459328696703</v>
      </c>
      <c r="Q53">
        <v>7.0486846084064103</v>
      </c>
      <c r="R53">
        <v>0</v>
      </c>
      <c r="S53">
        <v>2.084396734200181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0.22999999999999687</v>
      </c>
      <c r="P54">
        <v>12.083459328696703</v>
      </c>
      <c r="Q54">
        <v>7.0486846084064103</v>
      </c>
      <c r="R54">
        <v>0</v>
      </c>
      <c r="S54">
        <v>2.084396734200181</v>
      </c>
      <c r="T54">
        <v>12.083459328696703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0.22999999999999687</v>
      </c>
      <c r="P55">
        <v>12.083459328696703</v>
      </c>
      <c r="Q55">
        <v>7.0486846084064103</v>
      </c>
      <c r="R55">
        <v>0</v>
      </c>
      <c r="S55">
        <v>2.084396734200181</v>
      </c>
      <c r="T55">
        <v>12.083459328696703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0.22999999999999687</v>
      </c>
      <c r="P56">
        <v>12.083459328696703</v>
      </c>
      <c r="Q56">
        <v>7.0486846084064103</v>
      </c>
      <c r="R56">
        <v>0</v>
      </c>
      <c r="S56">
        <v>2.084396734200181</v>
      </c>
      <c r="T56">
        <v>12.083459328696703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12.083459328696703</v>
      </c>
      <c r="Q57">
        <v>7.0486846084064103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12.083459328696703</v>
      </c>
      <c r="Q58">
        <v>7.0486846084064103</v>
      </c>
      <c r="R58">
        <v>0</v>
      </c>
      <c r="S58">
        <v>2.084396734200181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13.007220428529497</v>
      </c>
      <c r="Q59">
        <v>7.1277957147050186</v>
      </c>
      <c r="R59">
        <v>0</v>
      </c>
      <c r="S59">
        <v>2.0839741708247721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13.007220428529497</v>
      </c>
      <c r="Q60">
        <v>7.1277957147050186</v>
      </c>
      <c r="R60">
        <v>0</v>
      </c>
      <c r="S60">
        <v>2.0839741708247721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7.1277957147050186</v>
      </c>
      <c r="R61">
        <v>0</v>
      </c>
      <c r="S61">
        <v>2.0839741708247721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34.07</v>
      </c>
      <c r="O62" s="154">
        <f t="shared" si="1"/>
        <v>0.22999999999999687</v>
      </c>
      <c r="P62">
        <v>13.007220428529497</v>
      </c>
      <c r="Q62">
        <v>7.1277957147050186</v>
      </c>
      <c r="R62">
        <v>0</v>
      </c>
      <c r="S62">
        <v>2.0839741708247721</v>
      </c>
      <c r="T62">
        <v>12.081009685940709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7.1277957147050186</v>
      </c>
      <c r="R63">
        <v>0</v>
      </c>
      <c r="S63">
        <v>2.0839741708247721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6.73</v>
      </c>
      <c r="J64">
        <f>BYPL_EOD!AC64+BYPL_EOD!AD64</f>
        <v>18.170000000000002</v>
      </c>
      <c r="K64">
        <f>MES_EOD!AC64+MES_EOD!AD64</f>
        <v>0</v>
      </c>
      <c r="L64">
        <f>NDMC_EOD!AC64+NDMC_EOD!AD64</f>
        <v>1.39</v>
      </c>
      <c r="M64">
        <f>TPDDL_EOD!AC64+TPDDL_EOD!AD64</f>
        <v>8.08</v>
      </c>
      <c r="N64">
        <f t="shared" si="0"/>
        <v>34.370000000000005</v>
      </c>
      <c r="O64" s="154">
        <f t="shared" si="1"/>
        <v>-7.000000000000739E-2</v>
      </c>
      <c r="P64">
        <v>6.7162932790224019</v>
      </c>
      <c r="Q64">
        <v>18.132993890020366</v>
      </c>
      <c r="R64">
        <v>0</v>
      </c>
      <c r="S64">
        <v>1.3871690427698571</v>
      </c>
      <c r="T64">
        <v>8.0635437881873706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7.1277957147050186</v>
      </c>
      <c r="R65">
        <v>0</v>
      </c>
      <c r="S65">
        <v>2.0839741708247721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7.1277957147050186</v>
      </c>
      <c r="R66">
        <v>0</v>
      </c>
      <c r="S66">
        <v>2.0839741708247721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13.007220428529497</v>
      </c>
      <c r="Q68">
        <v>7.1277957147050186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6.73</v>
      </c>
      <c r="J69">
        <f>BYPL_EOD!AC69+BYPL_EOD!AD69</f>
        <v>18.170000000000002</v>
      </c>
      <c r="K69">
        <f>MES_EOD!AC69+MES_EOD!AD69</f>
        <v>0</v>
      </c>
      <c r="L69">
        <f>NDMC_EOD!AC69+NDMC_EOD!AD69</f>
        <v>1.39</v>
      </c>
      <c r="M69">
        <f>TPDDL_EOD!AC69+TPDDL_EOD!AD69</f>
        <v>8.08</v>
      </c>
      <c r="N69">
        <f t="shared" si="6"/>
        <v>34.370000000000005</v>
      </c>
      <c r="O69" s="154">
        <f t="shared" si="7"/>
        <v>-7.000000000000739E-2</v>
      </c>
      <c r="P69">
        <v>6.7162932790224019</v>
      </c>
      <c r="Q69">
        <v>18.132993890020366</v>
      </c>
      <c r="R69">
        <v>0</v>
      </c>
      <c r="S69">
        <v>1.3871690427698571</v>
      </c>
      <c r="T69">
        <v>8.0635437881873706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12.083459328696703</v>
      </c>
      <c r="Q70">
        <v>7.0486846084064103</v>
      </c>
      <c r="R70">
        <v>0</v>
      </c>
      <c r="S70">
        <v>2.084396734200181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0.22999999999999687</v>
      </c>
      <c r="P71">
        <v>12.083459328696703</v>
      </c>
      <c r="Q71">
        <v>7.0486846084064103</v>
      </c>
      <c r="R71">
        <v>0</v>
      </c>
      <c r="S71">
        <v>2.084396734200181</v>
      </c>
      <c r="T71">
        <v>12.083459328696703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6.54</v>
      </c>
      <c r="J72">
        <f>BYPL_EOD!AC72+BYPL_EOD!AD72</f>
        <v>17.649999999999999</v>
      </c>
      <c r="K72">
        <f>MES_EOD!AC72+MES_EOD!AD72</f>
        <v>0</v>
      </c>
      <c r="L72">
        <f>NDMC_EOD!AC72+NDMC_EOD!AD72</f>
        <v>1.35</v>
      </c>
      <c r="M72">
        <f>TPDDL_EOD!AC72+TPDDL_EOD!AD72</f>
        <v>7.85</v>
      </c>
      <c r="N72">
        <f t="shared" si="6"/>
        <v>33.39</v>
      </c>
      <c r="O72" s="154">
        <f t="shared" si="7"/>
        <v>-9.0000000000003411E-2</v>
      </c>
      <c r="P72">
        <v>6.5223719676549861</v>
      </c>
      <c r="Q72">
        <v>17.602425876010777</v>
      </c>
      <c r="R72">
        <v>0</v>
      </c>
      <c r="S72">
        <v>1.3463611859838274</v>
      </c>
      <c r="T72">
        <v>7.8288409703504032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0.22999999999999687</v>
      </c>
      <c r="P73">
        <v>12.083459328696703</v>
      </c>
      <c r="Q73">
        <v>7.0486846084064103</v>
      </c>
      <c r="R73">
        <v>0</v>
      </c>
      <c r="S73">
        <v>2.084396734200181</v>
      </c>
      <c r="T73">
        <v>12.083459328696703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0.22999999999999687</v>
      </c>
      <c r="P74">
        <v>12.083459328696703</v>
      </c>
      <c r="Q74">
        <v>7.0486846084064103</v>
      </c>
      <c r="R74">
        <v>0</v>
      </c>
      <c r="S74">
        <v>2.084396734200181</v>
      </c>
      <c r="T74">
        <v>12.083459328696703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12.192319322648927</v>
      </c>
      <c r="Q75">
        <v>7.1121862715452071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8.09</v>
      </c>
      <c r="J76">
        <f>BYPL_EOD!AC76+BYPL_EOD!AD76</f>
        <v>13.76</v>
      </c>
      <c r="K76">
        <f>MES_EOD!AC76+MES_EOD!AD76</f>
        <v>0</v>
      </c>
      <c r="L76">
        <f>NDMC_EOD!AC76+NDMC_EOD!AD76</f>
        <v>1.68</v>
      </c>
      <c r="M76">
        <f>TPDDL_EOD!AC76+TPDDL_EOD!AD76</f>
        <v>9.7100000000000009</v>
      </c>
      <c r="N76">
        <f t="shared" si="6"/>
        <v>33.24</v>
      </c>
      <c r="O76" s="154">
        <f t="shared" si="7"/>
        <v>0.35999999999999943</v>
      </c>
      <c r="P76">
        <v>8.1776173285198546</v>
      </c>
      <c r="Q76">
        <v>13.909025270758121</v>
      </c>
      <c r="R76">
        <v>0</v>
      </c>
      <c r="S76">
        <v>1.6981949458483754</v>
      </c>
      <c r="T76">
        <v>9.8151624548736471</v>
      </c>
      <c r="U76" s="156">
        <f t="shared" si="8"/>
        <v>33.599999999999994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8.33</v>
      </c>
      <c r="J77">
        <f>BYPL_EOD!AC77+BYPL_EOD!AD77</f>
        <v>14.17</v>
      </c>
      <c r="K77">
        <f>MES_EOD!AC77+MES_EOD!AD77</f>
        <v>0</v>
      </c>
      <c r="L77">
        <f>NDMC_EOD!AC77+NDMC_EOD!AD77</f>
        <v>1.72</v>
      </c>
      <c r="M77">
        <f>TPDDL_EOD!AC77+TPDDL_EOD!AD77</f>
        <v>10</v>
      </c>
      <c r="N77">
        <f t="shared" si="6"/>
        <v>34.22</v>
      </c>
      <c r="O77" s="154">
        <f t="shared" si="7"/>
        <v>0.38000000000000256</v>
      </c>
      <c r="P77">
        <v>8.4225014611338409</v>
      </c>
      <c r="Q77">
        <v>14.327352425482175</v>
      </c>
      <c r="R77">
        <v>0</v>
      </c>
      <c r="S77">
        <v>1.7390999415546464</v>
      </c>
      <c r="T77">
        <v>10.11104617182934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8.33</v>
      </c>
      <c r="J78">
        <f>BYPL_EOD!AC78+BYPL_EOD!AD78</f>
        <v>14.17</v>
      </c>
      <c r="K78">
        <f>MES_EOD!AC78+MES_EOD!AD78</f>
        <v>0</v>
      </c>
      <c r="L78">
        <f>NDMC_EOD!AC78+NDMC_EOD!AD78</f>
        <v>1.72</v>
      </c>
      <c r="M78">
        <f>TPDDL_EOD!AC78+TPDDL_EOD!AD78</f>
        <v>10</v>
      </c>
      <c r="N78">
        <f t="shared" si="6"/>
        <v>34.22</v>
      </c>
      <c r="O78" s="154">
        <f t="shared" si="7"/>
        <v>0.38000000000000256</v>
      </c>
      <c r="P78">
        <v>8.4225014611338409</v>
      </c>
      <c r="Q78">
        <v>14.327352425482175</v>
      </c>
      <c r="R78">
        <v>0</v>
      </c>
      <c r="S78">
        <v>1.7390999415546464</v>
      </c>
      <c r="T78">
        <v>10.11104617182934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8.33</v>
      </c>
      <c r="J79">
        <f>BYPL_EOD!AC79+BYPL_EOD!AD79</f>
        <v>14.17</v>
      </c>
      <c r="K79">
        <f>MES_EOD!AC79+MES_EOD!AD79</f>
        <v>0</v>
      </c>
      <c r="L79">
        <f>NDMC_EOD!AC79+NDMC_EOD!AD79</f>
        <v>1.72</v>
      </c>
      <c r="M79">
        <f>TPDDL_EOD!AC79+TPDDL_EOD!AD79</f>
        <v>10</v>
      </c>
      <c r="N79">
        <f t="shared" si="6"/>
        <v>34.22</v>
      </c>
      <c r="O79" s="154">
        <f t="shared" si="7"/>
        <v>0.38000000000000256</v>
      </c>
      <c r="P79">
        <v>8.4225014611338409</v>
      </c>
      <c r="Q79">
        <v>14.327352425482175</v>
      </c>
      <c r="R79">
        <v>0</v>
      </c>
      <c r="S79">
        <v>1.7390999415546464</v>
      </c>
      <c r="T79">
        <v>10.11104617182934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8.33</v>
      </c>
      <c r="J80">
        <f>BYPL_EOD!AC80+BYPL_EOD!AD80</f>
        <v>14.17</v>
      </c>
      <c r="K80">
        <f>MES_EOD!AC80+MES_EOD!AD80</f>
        <v>0</v>
      </c>
      <c r="L80">
        <f>NDMC_EOD!AC80+NDMC_EOD!AD80</f>
        <v>1.72</v>
      </c>
      <c r="M80">
        <f>TPDDL_EOD!AC80+TPDDL_EOD!AD80</f>
        <v>10</v>
      </c>
      <c r="N80">
        <f t="shared" si="6"/>
        <v>34.22</v>
      </c>
      <c r="O80" s="154">
        <f t="shared" si="7"/>
        <v>0.38000000000000256</v>
      </c>
      <c r="P80">
        <v>8.4225014611338409</v>
      </c>
      <c r="Q80">
        <v>14.327352425482175</v>
      </c>
      <c r="R80">
        <v>0</v>
      </c>
      <c r="S80">
        <v>1.7390999415546464</v>
      </c>
      <c r="T80">
        <v>10.11104617182934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8.33</v>
      </c>
      <c r="J81">
        <f>BYPL_EOD!AC81+BYPL_EOD!AD81</f>
        <v>14.17</v>
      </c>
      <c r="K81">
        <f>MES_EOD!AC81+MES_EOD!AD81</f>
        <v>0</v>
      </c>
      <c r="L81">
        <f>NDMC_EOD!AC81+NDMC_EOD!AD81</f>
        <v>1.72</v>
      </c>
      <c r="M81">
        <f>TPDDL_EOD!AC81+TPDDL_EOD!AD81</f>
        <v>10</v>
      </c>
      <c r="N81">
        <f t="shared" si="6"/>
        <v>34.22</v>
      </c>
      <c r="O81" s="154">
        <f t="shared" si="7"/>
        <v>0.38000000000000256</v>
      </c>
      <c r="P81">
        <v>8.4225014611338409</v>
      </c>
      <c r="Q81">
        <v>14.327352425482175</v>
      </c>
      <c r="R81">
        <v>0</v>
      </c>
      <c r="S81">
        <v>1.7390999415546464</v>
      </c>
      <c r="T81">
        <v>10.11104617182934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8.33</v>
      </c>
      <c r="J82">
        <f>BYPL_EOD!AC82+BYPL_EOD!AD82</f>
        <v>14.17</v>
      </c>
      <c r="K82">
        <f>MES_EOD!AC82+MES_EOD!AD82</f>
        <v>0</v>
      </c>
      <c r="L82">
        <f>NDMC_EOD!AC82+NDMC_EOD!AD82</f>
        <v>1.72</v>
      </c>
      <c r="M82">
        <f>TPDDL_EOD!AC82+TPDDL_EOD!AD82</f>
        <v>10</v>
      </c>
      <c r="N82">
        <f t="shared" si="6"/>
        <v>34.22</v>
      </c>
      <c r="O82" s="154">
        <f t="shared" si="7"/>
        <v>0.38000000000000256</v>
      </c>
      <c r="P82">
        <v>8.4225014611338409</v>
      </c>
      <c r="Q82">
        <v>14.327352425482175</v>
      </c>
      <c r="R82">
        <v>0</v>
      </c>
      <c r="S82">
        <v>1.7390999415546464</v>
      </c>
      <c r="T82">
        <v>10.11104617182934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8.33</v>
      </c>
      <c r="J83">
        <f>BYPL_EOD!AC83+BYPL_EOD!AD83</f>
        <v>14.17</v>
      </c>
      <c r="K83">
        <f>MES_EOD!AC83+MES_EOD!AD83</f>
        <v>0</v>
      </c>
      <c r="L83">
        <f>NDMC_EOD!AC83+NDMC_EOD!AD83</f>
        <v>1.72</v>
      </c>
      <c r="M83">
        <f>TPDDL_EOD!AC83+TPDDL_EOD!AD83</f>
        <v>10</v>
      </c>
      <c r="N83">
        <f t="shared" si="6"/>
        <v>34.22</v>
      </c>
      <c r="O83" s="154">
        <f t="shared" si="7"/>
        <v>0.38000000000000256</v>
      </c>
      <c r="P83">
        <v>8.4225014611338409</v>
      </c>
      <c r="Q83">
        <v>14.327352425482175</v>
      </c>
      <c r="R83">
        <v>0</v>
      </c>
      <c r="S83">
        <v>1.7390999415546464</v>
      </c>
      <c r="T83">
        <v>10.11104617182934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8.33</v>
      </c>
      <c r="J84">
        <f>BYPL_EOD!AC84+BYPL_EOD!AD84</f>
        <v>14.17</v>
      </c>
      <c r="K84">
        <f>MES_EOD!AC84+MES_EOD!AD84</f>
        <v>0</v>
      </c>
      <c r="L84">
        <f>NDMC_EOD!AC84+NDMC_EOD!AD84</f>
        <v>1.72</v>
      </c>
      <c r="M84">
        <f>TPDDL_EOD!AC84+TPDDL_EOD!AD84</f>
        <v>10</v>
      </c>
      <c r="N84">
        <f t="shared" si="6"/>
        <v>34.22</v>
      </c>
      <c r="O84" s="154">
        <f t="shared" si="7"/>
        <v>0.38000000000000256</v>
      </c>
      <c r="P84">
        <v>8.4225014611338409</v>
      </c>
      <c r="Q84">
        <v>14.327352425482175</v>
      </c>
      <c r="R84">
        <v>0</v>
      </c>
      <c r="S84">
        <v>1.7390999415546464</v>
      </c>
      <c r="T84">
        <v>10.11104617182934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8.33</v>
      </c>
      <c r="J85">
        <f>BYPL_EOD!AC85+BYPL_EOD!AD85</f>
        <v>14.17</v>
      </c>
      <c r="K85">
        <f>MES_EOD!AC85+MES_EOD!AD85</f>
        <v>0</v>
      </c>
      <c r="L85">
        <f>NDMC_EOD!AC85+NDMC_EOD!AD85</f>
        <v>1.72</v>
      </c>
      <c r="M85">
        <f>TPDDL_EOD!AC85+TPDDL_EOD!AD85</f>
        <v>10</v>
      </c>
      <c r="N85">
        <f t="shared" si="6"/>
        <v>34.22</v>
      </c>
      <c r="O85" s="154">
        <f t="shared" si="7"/>
        <v>0.38000000000000256</v>
      </c>
      <c r="P85">
        <v>8.4225014611338409</v>
      </c>
      <c r="Q85">
        <v>14.327352425482175</v>
      </c>
      <c r="R85">
        <v>0</v>
      </c>
      <c r="S85">
        <v>1.7390999415546464</v>
      </c>
      <c r="T85">
        <v>10.11104617182934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8.33</v>
      </c>
      <c r="J86">
        <f>BYPL_EOD!AC86+BYPL_EOD!AD86</f>
        <v>14.17</v>
      </c>
      <c r="K86">
        <f>MES_EOD!AC86+MES_EOD!AD86</f>
        <v>0</v>
      </c>
      <c r="L86">
        <f>NDMC_EOD!AC86+NDMC_EOD!AD86</f>
        <v>1.72</v>
      </c>
      <c r="M86">
        <f>TPDDL_EOD!AC86+TPDDL_EOD!AD86</f>
        <v>10</v>
      </c>
      <c r="N86">
        <f t="shared" si="6"/>
        <v>34.22</v>
      </c>
      <c r="O86" s="154">
        <f t="shared" si="7"/>
        <v>0.38000000000000256</v>
      </c>
      <c r="P86">
        <v>8.4225014611338409</v>
      </c>
      <c r="Q86">
        <v>14.327352425482175</v>
      </c>
      <c r="R86">
        <v>0</v>
      </c>
      <c r="S86">
        <v>1.7390999415546464</v>
      </c>
      <c r="T86">
        <v>10.11104617182934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8.33</v>
      </c>
      <c r="J87">
        <f>BYPL_EOD!AC87+BYPL_EOD!AD87</f>
        <v>14.17</v>
      </c>
      <c r="K87">
        <f>MES_EOD!AC87+MES_EOD!AD87</f>
        <v>0</v>
      </c>
      <c r="L87">
        <f>NDMC_EOD!AC87+NDMC_EOD!AD87</f>
        <v>1.72</v>
      </c>
      <c r="M87">
        <f>TPDDL_EOD!AC87+TPDDL_EOD!AD87</f>
        <v>10</v>
      </c>
      <c r="N87">
        <f t="shared" si="6"/>
        <v>34.22</v>
      </c>
      <c r="O87" s="154">
        <f t="shared" si="7"/>
        <v>0.38000000000000256</v>
      </c>
      <c r="P87">
        <v>8.4225014611338409</v>
      </c>
      <c r="Q87">
        <v>14.327352425482175</v>
      </c>
      <c r="R87">
        <v>0</v>
      </c>
      <c r="S87">
        <v>1.7390999415546464</v>
      </c>
      <c r="T87">
        <v>10.11104617182934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8.33</v>
      </c>
      <c r="J88">
        <f>BYPL_EOD!AC88+BYPL_EOD!AD88</f>
        <v>14.17</v>
      </c>
      <c r="K88">
        <f>MES_EOD!AC88+MES_EOD!AD88</f>
        <v>0</v>
      </c>
      <c r="L88">
        <f>NDMC_EOD!AC88+NDMC_EOD!AD88</f>
        <v>1.72</v>
      </c>
      <c r="M88">
        <f>TPDDL_EOD!AC88+TPDDL_EOD!AD88</f>
        <v>10</v>
      </c>
      <c r="N88">
        <f t="shared" si="6"/>
        <v>34.22</v>
      </c>
      <c r="O88" s="154">
        <f t="shared" si="7"/>
        <v>0.38000000000000256</v>
      </c>
      <c r="P88">
        <v>8.4225014611338409</v>
      </c>
      <c r="Q88">
        <v>14.327352425482175</v>
      </c>
      <c r="R88">
        <v>0</v>
      </c>
      <c r="S88">
        <v>1.7390999415546464</v>
      </c>
      <c r="T88">
        <v>10.11104617182934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8.33</v>
      </c>
      <c r="J89">
        <f>BYPL_EOD!AC89+BYPL_EOD!AD89</f>
        <v>14.17</v>
      </c>
      <c r="K89">
        <f>MES_EOD!AC89+MES_EOD!AD89</f>
        <v>0</v>
      </c>
      <c r="L89">
        <f>NDMC_EOD!AC89+NDMC_EOD!AD89</f>
        <v>1.72</v>
      </c>
      <c r="M89">
        <f>TPDDL_EOD!AC89+TPDDL_EOD!AD89</f>
        <v>10</v>
      </c>
      <c r="N89">
        <f t="shared" si="6"/>
        <v>34.22</v>
      </c>
      <c r="O89" s="154">
        <f t="shared" si="7"/>
        <v>0.38000000000000256</v>
      </c>
      <c r="P89">
        <v>8.4225014611338409</v>
      </c>
      <c r="Q89">
        <v>14.327352425482175</v>
      </c>
      <c r="R89">
        <v>0</v>
      </c>
      <c r="S89">
        <v>1.7390999415546464</v>
      </c>
      <c r="T89">
        <v>10.11104617182934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8.33</v>
      </c>
      <c r="J90">
        <f>BYPL_EOD!AC90+BYPL_EOD!AD90</f>
        <v>14.17</v>
      </c>
      <c r="K90">
        <f>MES_EOD!AC90+MES_EOD!AD90</f>
        <v>0</v>
      </c>
      <c r="L90">
        <f>NDMC_EOD!AC90+NDMC_EOD!AD90</f>
        <v>1.72</v>
      </c>
      <c r="M90">
        <f>TPDDL_EOD!AC90+TPDDL_EOD!AD90</f>
        <v>10</v>
      </c>
      <c r="N90">
        <f t="shared" si="6"/>
        <v>34.22</v>
      </c>
      <c r="O90" s="154">
        <f t="shared" si="7"/>
        <v>0.38000000000000256</v>
      </c>
      <c r="P90">
        <v>8.4225014611338409</v>
      </c>
      <c r="Q90">
        <v>14.327352425482175</v>
      </c>
      <c r="R90">
        <v>0</v>
      </c>
      <c r="S90">
        <v>1.7390999415546464</v>
      </c>
      <c r="T90">
        <v>10.11104617182934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8.33</v>
      </c>
      <c r="J91">
        <f>BYPL_EOD!AC91+BYPL_EOD!AD91</f>
        <v>14.17</v>
      </c>
      <c r="K91">
        <f>MES_EOD!AC91+MES_EOD!AD91</f>
        <v>0</v>
      </c>
      <c r="L91">
        <f>NDMC_EOD!AC91+NDMC_EOD!AD91</f>
        <v>1.72</v>
      </c>
      <c r="M91">
        <f>TPDDL_EOD!AC91+TPDDL_EOD!AD91</f>
        <v>10</v>
      </c>
      <c r="N91">
        <f t="shared" si="6"/>
        <v>34.22</v>
      </c>
      <c r="O91" s="154">
        <f t="shared" si="7"/>
        <v>0.38000000000000256</v>
      </c>
      <c r="P91">
        <v>8.4225014611338409</v>
      </c>
      <c r="Q91">
        <v>14.327352425482175</v>
      </c>
      <c r="R91">
        <v>0</v>
      </c>
      <c r="S91">
        <v>1.7390999415546464</v>
      </c>
      <c r="T91">
        <v>10.11104617182934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8.33</v>
      </c>
      <c r="J92">
        <f>BYPL_EOD!AC92+BYPL_EOD!AD92</f>
        <v>14.17</v>
      </c>
      <c r="K92">
        <f>MES_EOD!AC92+MES_EOD!AD92</f>
        <v>0</v>
      </c>
      <c r="L92">
        <f>NDMC_EOD!AC92+NDMC_EOD!AD92</f>
        <v>1.72</v>
      </c>
      <c r="M92">
        <f>TPDDL_EOD!AC92+TPDDL_EOD!AD92</f>
        <v>10</v>
      </c>
      <c r="N92">
        <f t="shared" si="6"/>
        <v>34.22</v>
      </c>
      <c r="O92" s="154">
        <f t="shared" si="7"/>
        <v>0.38000000000000256</v>
      </c>
      <c r="P92">
        <v>8.4225014611338409</v>
      </c>
      <c r="Q92">
        <v>14.327352425482175</v>
      </c>
      <c r="R92">
        <v>0</v>
      </c>
      <c r="S92">
        <v>1.7390999415546464</v>
      </c>
      <c r="T92">
        <v>10.11104617182934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8.33</v>
      </c>
      <c r="J93">
        <f>BYPL_EOD!AC93+BYPL_EOD!AD93</f>
        <v>14.17</v>
      </c>
      <c r="K93">
        <f>MES_EOD!AC93+MES_EOD!AD93</f>
        <v>0</v>
      </c>
      <c r="L93">
        <f>NDMC_EOD!AC93+NDMC_EOD!AD93</f>
        <v>1.72</v>
      </c>
      <c r="M93">
        <f>TPDDL_EOD!AC93+TPDDL_EOD!AD93</f>
        <v>10</v>
      </c>
      <c r="N93">
        <f t="shared" si="6"/>
        <v>34.22</v>
      </c>
      <c r="O93" s="154">
        <f t="shared" si="7"/>
        <v>0.38000000000000256</v>
      </c>
      <c r="P93">
        <v>8.4225014611338409</v>
      </c>
      <c r="Q93">
        <v>14.327352425482175</v>
      </c>
      <c r="R93">
        <v>0</v>
      </c>
      <c r="S93">
        <v>1.7390999415546464</v>
      </c>
      <c r="T93">
        <v>10.11104617182934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8.33</v>
      </c>
      <c r="J94">
        <f>BYPL_EOD!AC94+BYPL_EOD!AD94</f>
        <v>14.17</v>
      </c>
      <c r="K94">
        <f>MES_EOD!AC94+MES_EOD!AD94</f>
        <v>0</v>
      </c>
      <c r="L94">
        <f>NDMC_EOD!AC94+NDMC_EOD!AD94</f>
        <v>1.72</v>
      </c>
      <c r="M94">
        <f>TPDDL_EOD!AC94+TPDDL_EOD!AD94</f>
        <v>10</v>
      </c>
      <c r="N94">
        <f t="shared" si="6"/>
        <v>34.22</v>
      </c>
      <c r="O94" s="154">
        <f t="shared" si="7"/>
        <v>0.38000000000000256</v>
      </c>
      <c r="P94">
        <v>8.4225014611338409</v>
      </c>
      <c r="Q94">
        <v>14.327352425482175</v>
      </c>
      <c r="R94">
        <v>0</v>
      </c>
      <c r="S94">
        <v>1.7390999415546464</v>
      </c>
      <c r="T94">
        <v>10.11104617182934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8.33</v>
      </c>
      <c r="J95">
        <f>BYPL_EOD!AC95+BYPL_EOD!AD95</f>
        <v>14.17</v>
      </c>
      <c r="K95">
        <f>MES_EOD!AC95+MES_EOD!AD95</f>
        <v>0</v>
      </c>
      <c r="L95">
        <f>NDMC_EOD!AC95+NDMC_EOD!AD95</f>
        <v>1.72</v>
      </c>
      <c r="M95">
        <f>TPDDL_EOD!AC95+TPDDL_EOD!AD95</f>
        <v>10</v>
      </c>
      <c r="N95">
        <f t="shared" si="6"/>
        <v>34.22</v>
      </c>
      <c r="O95" s="154">
        <f t="shared" si="7"/>
        <v>0.38000000000000256</v>
      </c>
      <c r="P95">
        <v>8.4225014611338409</v>
      </c>
      <c r="Q95">
        <v>14.327352425482175</v>
      </c>
      <c r="R95">
        <v>0</v>
      </c>
      <c r="S95">
        <v>1.7390999415546464</v>
      </c>
      <c r="T95">
        <v>10.11104617182934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8.33</v>
      </c>
      <c r="J96">
        <f>BYPL_EOD!AC96+BYPL_EOD!AD96</f>
        <v>14.17</v>
      </c>
      <c r="K96">
        <f>MES_EOD!AC96+MES_EOD!AD96</f>
        <v>0</v>
      </c>
      <c r="L96">
        <f>NDMC_EOD!AC96+NDMC_EOD!AD96</f>
        <v>1.72</v>
      </c>
      <c r="M96">
        <f>TPDDL_EOD!AC96+TPDDL_EOD!AD96</f>
        <v>10</v>
      </c>
      <c r="N96">
        <f t="shared" si="6"/>
        <v>34.22</v>
      </c>
      <c r="O96" s="154">
        <f t="shared" si="7"/>
        <v>0.38000000000000256</v>
      </c>
      <c r="P96">
        <v>8.4225014611338409</v>
      </c>
      <c r="Q96">
        <v>14.327352425482175</v>
      </c>
      <c r="R96">
        <v>0</v>
      </c>
      <c r="S96">
        <v>1.7390999415546464</v>
      </c>
      <c r="T96">
        <v>10.11104617182934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8.33</v>
      </c>
      <c r="J97">
        <f>BYPL_EOD!AC97+BYPL_EOD!AD97</f>
        <v>14.17</v>
      </c>
      <c r="K97">
        <f>MES_EOD!AC97+MES_EOD!AD97</f>
        <v>0</v>
      </c>
      <c r="L97">
        <f>NDMC_EOD!AC97+NDMC_EOD!AD97</f>
        <v>1.72</v>
      </c>
      <c r="M97">
        <f>TPDDL_EOD!AC97+TPDDL_EOD!AD97</f>
        <v>10</v>
      </c>
      <c r="N97">
        <f t="shared" si="6"/>
        <v>34.22</v>
      </c>
      <c r="O97" s="154">
        <f t="shared" si="7"/>
        <v>0.38000000000000256</v>
      </c>
      <c r="P97">
        <v>8.4225014611338409</v>
      </c>
      <c r="Q97">
        <v>14.327352425482175</v>
      </c>
      <c r="R97">
        <v>0</v>
      </c>
      <c r="S97">
        <v>1.7390999415546464</v>
      </c>
      <c r="T97">
        <v>10.11104617182934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8.33</v>
      </c>
      <c r="J98">
        <f>BYPL_EOD!AC98+BYPL_EOD!AD98</f>
        <v>14.17</v>
      </c>
      <c r="K98">
        <f>MES_EOD!AC98+MES_EOD!AD98</f>
        <v>0</v>
      </c>
      <c r="L98">
        <f>NDMC_EOD!AC98+NDMC_EOD!AD98</f>
        <v>1.72</v>
      </c>
      <c r="M98">
        <f>TPDDL_EOD!AC98+TPDDL_EOD!AD98</f>
        <v>10</v>
      </c>
      <c r="N98">
        <f t="shared" si="6"/>
        <v>34.22</v>
      </c>
      <c r="O98" s="154">
        <f t="shared" si="7"/>
        <v>0.38000000000000256</v>
      </c>
      <c r="P98">
        <v>8.4225014611338409</v>
      </c>
      <c r="Q98">
        <v>14.327352425482175</v>
      </c>
      <c r="R98">
        <v>0</v>
      </c>
      <c r="S98">
        <v>1.7390999415546464</v>
      </c>
      <c r="T98">
        <v>10.11104617182934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0.83194999999999975</v>
      </c>
      <c r="E99" s="156">
        <f t="shared" si="12"/>
        <v>0</v>
      </c>
      <c r="F99" s="156">
        <f t="shared" si="12"/>
        <v>2.016</v>
      </c>
      <c r="G99" s="156">
        <f t="shared" si="12"/>
        <v>0.83194999999999975</v>
      </c>
      <c r="H99" s="156"/>
      <c r="I99" s="156">
        <f t="shared" si="12"/>
        <v>0.26994999999999986</v>
      </c>
      <c r="J99" s="156">
        <f t="shared" si="12"/>
        <v>0.24093999999999979</v>
      </c>
      <c r="K99" s="156">
        <f t="shared" si="12"/>
        <v>0</v>
      </c>
      <c r="L99" s="156">
        <f t="shared" si="12"/>
        <v>4.5967499999999932E-2</v>
      </c>
      <c r="M99" s="156">
        <f t="shared" si="12"/>
        <v>0.26668500000000006</v>
      </c>
      <c r="N99" s="156">
        <f t="shared" si="12"/>
        <v>0.82354249999999896</v>
      </c>
      <c r="O99" s="156">
        <f t="shared" si="12"/>
        <v>8.4074999999999914E-3</v>
      </c>
      <c r="P99" s="156">
        <f t="shared" si="12"/>
        <v>0.27283579699501997</v>
      </c>
      <c r="Q99" s="156">
        <f t="shared" si="12"/>
        <v>0.24319935809520937</v>
      </c>
      <c r="R99" s="156">
        <f t="shared" si="12"/>
        <v>0</v>
      </c>
      <c r="S99" s="156">
        <f t="shared" si="12"/>
        <v>4.6447203448457354E-2</v>
      </c>
      <c r="T99" s="156">
        <f t="shared" si="12"/>
        <v>0.26946764146131336</v>
      </c>
      <c r="U99" s="156">
        <f t="shared" si="12"/>
        <v>0.83194999999999975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44803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239.62</v>
      </c>
      <c r="E3">
        <f>BAWANA!AM3</f>
        <v>0</v>
      </c>
      <c r="F3">
        <f>(B3+C3)*0.8</f>
        <v>256</v>
      </c>
      <c r="G3">
        <f>(D3+E3)</f>
        <v>239.62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0</v>
      </c>
      <c r="P3">
        <v>93.97</v>
      </c>
      <c r="Q3">
        <v>47.09</v>
      </c>
      <c r="R3">
        <v>5.49</v>
      </c>
      <c r="S3">
        <v>27.41</v>
      </c>
      <c r="T3">
        <v>65.66</v>
      </c>
      <c r="U3" s="156">
        <f t="shared" ref="U3:U66" si="2">SUM(P3:T3)</f>
        <v>239.62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239.62</v>
      </c>
      <c r="E7">
        <f>BAWANA!AM7</f>
        <v>0</v>
      </c>
      <c r="F7">
        <f t="shared" si="4"/>
        <v>256</v>
      </c>
      <c r="G7">
        <f t="shared" si="5"/>
        <v>239.62</v>
      </c>
      <c r="H7" s="154"/>
      <c r="I7">
        <f>BRPL_EOD!AK7+BRPL_EOD!AL7</f>
        <v>93.97</v>
      </c>
      <c r="J7">
        <f>BYPL_EOD!AK7+BYPL_EOD!AL7</f>
        <v>47.09</v>
      </c>
      <c r="K7">
        <f>MES_EOD!AK7+MES_EOD!AL7</f>
        <v>5.49</v>
      </c>
      <c r="L7">
        <f>NDMC_EOD!AK7+NDMC_EOD!AL7</f>
        <v>27.41</v>
      </c>
      <c r="M7">
        <f>TPDDL_EOD!AK7+TPDDL_EOD!AL7</f>
        <v>65.66</v>
      </c>
      <c r="N7">
        <f t="shared" si="0"/>
        <v>239.62</v>
      </c>
      <c r="O7" s="154">
        <f t="shared" si="1"/>
        <v>0</v>
      </c>
      <c r="P7">
        <v>93.97</v>
      </c>
      <c r="Q7">
        <v>47.09</v>
      </c>
      <c r="R7">
        <v>5.49</v>
      </c>
      <c r="S7">
        <v>27.41</v>
      </c>
      <c r="T7">
        <v>65.66</v>
      </c>
      <c r="U7" s="156">
        <f t="shared" si="2"/>
        <v>239.62</v>
      </c>
      <c r="V7" s="154">
        <f t="shared" si="3"/>
        <v>0</v>
      </c>
      <c r="Y7">
        <f>BAWANA!AW7+BAWANA!AX7</f>
        <v>30.19</v>
      </c>
      <c r="Z7">
        <f>BAWANA!BD7+BAWANA!BE7</f>
        <v>30.19</v>
      </c>
      <c r="AA7">
        <f>BAWANA!X7+BAWANA!Y7</f>
        <v>30.19</v>
      </c>
      <c r="AB7">
        <f>BAWANA!AE7+BAWANA!AF7</f>
        <v>30.19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239.62</v>
      </c>
      <c r="E8">
        <f>BAWANA!AM8</f>
        <v>0</v>
      </c>
      <c r="F8">
        <f t="shared" si="4"/>
        <v>256</v>
      </c>
      <c r="G8">
        <f t="shared" si="5"/>
        <v>239.62</v>
      </c>
      <c r="H8" s="154"/>
      <c r="I8">
        <f>BRPL_EOD!AK8+BRPL_EOD!AL8</f>
        <v>93.97</v>
      </c>
      <c r="J8">
        <f>BYPL_EOD!AK8+BYPL_EOD!AL8</f>
        <v>47.09</v>
      </c>
      <c r="K8">
        <f>MES_EOD!AK8+MES_EOD!AL8</f>
        <v>5.49</v>
      </c>
      <c r="L8">
        <f>NDMC_EOD!AK8+NDMC_EOD!AL8</f>
        <v>27.41</v>
      </c>
      <c r="M8">
        <f>TPDDL_EOD!AK8+TPDDL_EOD!AL8</f>
        <v>65.66</v>
      </c>
      <c r="N8">
        <f t="shared" si="0"/>
        <v>239.62</v>
      </c>
      <c r="O8" s="154">
        <f t="shared" si="1"/>
        <v>0</v>
      </c>
      <c r="P8">
        <v>93.97</v>
      </c>
      <c r="Q8">
        <v>47.09</v>
      </c>
      <c r="R8">
        <v>5.49</v>
      </c>
      <c r="S8">
        <v>27.41</v>
      </c>
      <c r="T8">
        <v>65.66</v>
      </c>
      <c r="U8" s="156">
        <f t="shared" si="2"/>
        <v>239.62</v>
      </c>
      <c r="V8" s="154">
        <f t="shared" si="3"/>
        <v>0</v>
      </c>
      <c r="Y8">
        <f>BAWANA!AW8+BAWANA!AX8</f>
        <v>30.19</v>
      </c>
      <c r="Z8">
        <f>BAWANA!BD8+BAWANA!BE8</f>
        <v>30.19</v>
      </c>
      <c r="AA8">
        <f>BAWANA!X8+BAWANA!Y8</f>
        <v>30.19</v>
      </c>
      <c r="AB8">
        <f>BAWANA!AE8+BAWANA!AF8</f>
        <v>30.19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239.62</v>
      </c>
      <c r="E9">
        <f>BAWANA!AM9</f>
        <v>0</v>
      </c>
      <c r="F9">
        <f t="shared" si="4"/>
        <v>256</v>
      </c>
      <c r="G9">
        <f t="shared" si="5"/>
        <v>239.62</v>
      </c>
      <c r="H9" s="154"/>
      <c r="I9">
        <f>BRPL_EOD!AK9+BRPL_EOD!AL9</f>
        <v>93.97</v>
      </c>
      <c r="J9">
        <f>BYPL_EOD!AK9+BYPL_EOD!AL9</f>
        <v>47.09</v>
      </c>
      <c r="K9">
        <f>MES_EOD!AK9+MES_EOD!AL9</f>
        <v>5.49</v>
      </c>
      <c r="L9">
        <f>NDMC_EOD!AK9+NDMC_EOD!AL9</f>
        <v>27.41</v>
      </c>
      <c r="M9">
        <f>TPDDL_EOD!AK9+TPDDL_EOD!AL9</f>
        <v>65.66</v>
      </c>
      <c r="N9">
        <f t="shared" si="0"/>
        <v>239.62</v>
      </c>
      <c r="O9" s="154">
        <f t="shared" si="1"/>
        <v>0</v>
      </c>
      <c r="P9">
        <v>93.97</v>
      </c>
      <c r="Q9">
        <v>47.09</v>
      </c>
      <c r="R9">
        <v>5.49</v>
      </c>
      <c r="S9">
        <v>27.41</v>
      </c>
      <c r="T9">
        <v>65.66</v>
      </c>
      <c r="U9" s="156">
        <f t="shared" si="2"/>
        <v>239.62</v>
      </c>
      <c r="V9" s="154">
        <f t="shared" si="3"/>
        <v>0</v>
      </c>
      <c r="Y9">
        <f>BAWANA!AW9+BAWANA!AX9</f>
        <v>30.19</v>
      </c>
      <c r="Z9">
        <f>BAWANA!BD9+BAWANA!BE9</f>
        <v>30.19</v>
      </c>
      <c r="AA9">
        <f>BAWANA!X9+BAWANA!Y9</f>
        <v>30.19</v>
      </c>
      <c r="AB9">
        <f>BAWANA!AE9+BAWANA!AF9</f>
        <v>30.19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239.62</v>
      </c>
      <c r="E10">
        <f>BAWANA!AM10</f>
        <v>0</v>
      </c>
      <c r="F10">
        <f t="shared" si="4"/>
        <v>256</v>
      </c>
      <c r="G10">
        <f t="shared" si="5"/>
        <v>239.62</v>
      </c>
      <c r="H10" s="154"/>
      <c r="I10">
        <f>BRPL_EOD!AK10+BRPL_EOD!AL10</f>
        <v>93.97</v>
      </c>
      <c r="J10">
        <f>BYPL_EOD!AK10+BYPL_EOD!AL10</f>
        <v>47.09</v>
      </c>
      <c r="K10">
        <f>MES_EOD!AK10+MES_EOD!AL10</f>
        <v>5.49</v>
      </c>
      <c r="L10">
        <f>NDMC_EOD!AK10+NDMC_EOD!AL10</f>
        <v>27.41</v>
      </c>
      <c r="M10">
        <f>TPDDL_EOD!AK10+TPDDL_EOD!AL10</f>
        <v>65.66</v>
      </c>
      <c r="N10">
        <f t="shared" si="0"/>
        <v>239.62</v>
      </c>
      <c r="O10" s="154">
        <f t="shared" si="1"/>
        <v>0</v>
      </c>
      <c r="P10">
        <v>93.97</v>
      </c>
      <c r="Q10">
        <v>47.09</v>
      </c>
      <c r="R10">
        <v>5.49</v>
      </c>
      <c r="S10">
        <v>27.41</v>
      </c>
      <c r="T10">
        <v>65.66</v>
      </c>
      <c r="U10" s="156">
        <f t="shared" si="2"/>
        <v>239.62</v>
      </c>
      <c r="V10" s="154">
        <f t="shared" si="3"/>
        <v>0</v>
      </c>
      <c r="Y10">
        <f>BAWANA!AW10+BAWANA!AX10</f>
        <v>30.19</v>
      </c>
      <c r="Z10">
        <f>BAWANA!BD10+BAWANA!BE10</f>
        <v>30.19</v>
      </c>
      <c r="AA10">
        <f>BAWANA!X10+BAWANA!Y10</f>
        <v>30.19</v>
      </c>
      <c r="AB10">
        <f>BAWANA!AE10+BAWANA!AF10</f>
        <v>30.19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243.62</v>
      </c>
      <c r="E11">
        <f>BAWANA!AM11</f>
        <v>0</v>
      </c>
      <c r="F11">
        <f t="shared" si="4"/>
        <v>256</v>
      </c>
      <c r="G11">
        <f t="shared" si="5"/>
        <v>243.62</v>
      </c>
      <c r="H11" s="154"/>
      <c r="I11">
        <f>BRPL_EOD!AK11+BRPL_EOD!AL11</f>
        <v>95.54</v>
      </c>
      <c r="J11">
        <f>BYPL_EOD!AK11+BYPL_EOD!AL11</f>
        <v>47.88</v>
      </c>
      <c r="K11">
        <f>MES_EOD!AK11+MES_EOD!AL11</f>
        <v>5.59</v>
      </c>
      <c r="L11">
        <f>NDMC_EOD!AK11+NDMC_EOD!AL11</f>
        <v>27.87</v>
      </c>
      <c r="M11">
        <f>TPDDL_EOD!AK11+TPDDL_EOD!AL11</f>
        <v>66.75</v>
      </c>
      <c r="N11">
        <f t="shared" si="0"/>
        <v>243.63000000000002</v>
      </c>
      <c r="O11" s="154">
        <f t="shared" si="1"/>
        <v>-1.0000000000019327E-2</v>
      </c>
      <c r="P11">
        <v>95.536078479661782</v>
      </c>
      <c r="Q11">
        <v>47.878034724787589</v>
      </c>
      <c r="R11">
        <v>5.5897705537084921</v>
      </c>
      <c r="S11">
        <v>27.868856052210319</v>
      </c>
      <c r="T11">
        <v>66.747260189631817</v>
      </c>
      <c r="U11" s="156">
        <f t="shared" si="2"/>
        <v>243.61999999999998</v>
      </c>
      <c r="V11" s="154">
        <f t="shared" si="3"/>
        <v>0</v>
      </c>
      <c r="Y11">
        <f>BAWANA!AW11+BAWANA!AX11</f>
        <v>30.69</v>
      </c>
      <c r="Z11">
        <f>BAWANA!BD11+BAWANA!BE11</f>
        <v>30.69</v>
      </c>
      <c r="AA11">
        <f>BAWANA!X11+BAWANA!Y11</f>
        <v>30.69</v>
      </c>
      <c r="AB11">
        <f>BAWANA!AE11+BAWANA!AF11</f>
        <v>30.69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243.62</v>
      </c>
      <c r="E12">
        <f>BAWANA!AM12</f>
        <v>0</v>
      </c>
      <c r="F12">
        <f t="shared" si="4"/>
        <v>256</v>
      </c>
      <c r="G12">
        <f t="shared" si="5"/>
        <v>243.62</v>
      </c>
      <c r="H12" s="154"/>
      <c r="I12">
        <f>BRPL_EOD!AK12+BRPL_EOD!AL12</f>
        <v>95.54</v>
      </c>
      <c r="J12">
        <f>BYPL_EOD!AK12+BYPL_EOD!AL12</f>
        <v>47.88</v>
      </c>
      <c r="K12">
        <f>MES_EOD!AK12+MES_EOD!AL12</f>
        <v>5.59</v>
      </c>
      <c r="L12">
        <f>NDMC_EOD!AK12+NDMC_EOD!AL12</f>
        <v>27.87</v>
      </c>
      <c r="M12">
        <f>TPDDL_EOD!AK12+TPDDL_EOD!AL12</f>
        <v>66.75</v>
      </c>
      <c r="N12">
        <f t="shared" si="0"/>
        <v>243.63000000000002</v>
      </c>
      <c r="O12" s="154">
        <f t="shared" si="1"/>
        <v>-1.0000000000019327E-2</v>
      </c>
      <c r="P12">
        <v>95.536078479661782</v>
      </c>
      <c r="Q12">
        <v>47.878034724787589</v>
      </c>
      <c r="R12">
        <v>5.5897705537084921</v>
      </c>
      <c r="S12">
        <v>27.868856052210319</v>
      </c>
      <c r="T12">
        <v>66.747260189631817</v>
      </c>
      <c r="U12" s="156">
        <f t="shared" si="2"/>
        <v>243.61999999999998</v>
      </c>
      <c r="V12" s="154">
        <f t="shared" si="3"/>
        <v>0</v>
      </c>
      <c r="Y12">
        <f>BAWANA!AW12+BAWANA!AX12</f>
        <v>30.69</v>
      </c>
      <c r="Z12">
        <f>BAWANA!BD12+BAWANA!BE12</f>
        <v>30.69</v>
      </c>
      <c r="AA12">
        <f>BAWANA!X12+BAWANA!Y12</f>
        <v>30.69</v>
      </c>
      <c r="AB12">
        <f>BAWANA!AE12+BAWANA!AF12</f>
        <v>30.69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243.62</v>
      </c>
      <c r="E13">
        <f>BAWANA!AM13</f>
        <v>0</v>
      </c>
      <c r="F13">
        <f t="shared" si="4"/>
        <v>256</v>
      </c>
      <c r="G13">
        <f t="shared" si="5"/>
        <v>243.62</v>
      </c>
      <c r="H13" s="154"/>
      <c r="I13">
        <f>BRPL_EOD!AK13+BRPL_EOD!AL13</f>
        <v>95.54</v>
      </c>
      <c r="J13">
        <f>BYPL_EOD!AK13+BYPL_EOD!AL13</f>
        <v>47.88</v>
      </c>
      <c r="K13">
        <f>MES_EOD!AK13+MES_EOD!AL13</f>
        <v>5.59</v>
      </c>
      <c r="L13">
        <f>NDMC_EOD!AK13+NDMC_EOD!AL13</f>
        <v>27.87</v>
      </c>
      <c r="M13">
        <f>TPDDL_EOD!AK13+TPDDL_EOD!AL13</f>
        <v>66.75</v>
      </c>
      <c r="N13">
        <f t="shared" si="0"/>
        <v>243.63000000000002</v>
      </c>
      <c r="O13" s="154">
        <f t="shared" si="1"/>
        <v>-1.0000000000019327E-2</v>
      </c>
      <c r="P13">
        <v>95.536078479661782</v>
      </c>
      <c r="Q13">
        <v>47.878034724787589</v>
      </c>
      <c r="R13">
        <v>5.5897705537084921</v>
      </c>
      <c r="S13">
        <v>27.868856052210319</v>
      </c>
      <c r="T13">
        <v>66.747260189631817</v>
      </c>
      <c r="U13" s="156">
        <f t="shared" si="2"/>
        <v>243.61999999999998</v>
      </c>
      <c r="V13" s="154">
        <f t="shared" si="3"/>
        <v>0</v>
      </c>
      <c r="Y13">
        <f>BAWANA!AW13+BAWANA!AX13</f>
        <v>30.69</v>
      </c>
      <c r="Z13">
        <f>BAWANA!BD13+BAWANA!BE13</f>
        <v>30.69</v>
      </c>
      <c r="AA13">
        <f>BAWANA!X13+BAWANA!Y13</f>
        <v>30.69</v>
      </c>
      <c r="AB13">
        <f>BAWANA!AE13+BAWANA!AF13</f>
        <v>30.69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243.62</v>
      </c>
      <c r="E14">
        <f>BAWANA!AM14</f>
        <v>0</v>
      </c>
      <c r="F14">
        <f t="shared" si="4"/>
        <v>256</v>
      </c>
      <c r="G14">
        <f t="shared" si="5"/>
        <v>243.62</v>
      </c>
      <c r="H14" s="154"/>
      <c r="I14">
        <f>BRPL_EOD!AK14+BRPL_EOD!AL14</f>
        <v>95.54</v>
      </c>
      <c r="J14">
        <f>BYPL_EOD!AK14+BYPL_EOD!AL14</f>
        <v>47.88</v>
      </c>
      <c r="K14">
        <f>MES_EOD!AK14+MES_EOD!AL14</f>
        <v>5.59</v>
      </c>
      <c r="L14">
        <f>NDMC_EOD!AK14+NDMC_EOD!AL14</f>
        <v>27.87</v>
      </c>
      <c r="M14">
        <f>TPDDL_EOD!AK14+TPDDL_EOD!AL14</f>
        <v>66.75</v>
      </c>
      <c r="N14">
        <f t="shared" si="0"/>
        <v>243.63000000000002</v>
      </c>
      <c r="O14" s="154">
        <f t="shared" si="1"/>
        <v>-1.0000000000019327E-2</v>
      </c>
      <c r="P14">
        <v>95.536078479661782</v>
      </c>
      <c r="Q14">
        <v>47.878034724787589</v>
      </c>
      <c r="R14">
        <v>5.5897705537084921</v>
      </c>
      <c r="S14">
        <v>27.868856052210319</v>
      </c>
      <c r="T14">
        <v>66.747260189631817</v>
      </c>
      <c r="U14" s="156">
        <f t="shared" si="2"/>
        <v>243.61999999999998</v>
      </c>
      <c r="V14" s="154">
        <f t="shared" si="3"/>
        <v>0</v>
      </c>
      <c r="Y14">
        <f>BAWANA!AW14+BAWANA!AX14</f>
        <v>30.69</v>
      </c>
      <c r="Z14">
        <f>BAWANA!BD14+BAWANA!BE14</f>
        <v>30.69</v>
      </c>
      <c r="AA14">
        <f>BAWANA!X14+BAWANA!Y14</f>
        <v>30.69</v>
      </c>
      <c r="AB14">
        <f>BAWANA!AE14+BAWANA!AF14</f>
        <v>30.69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243.62</v>
      </c>
      <c r="E15">
        <f>BAWANA!AM15</f>
        <v>0</v>
      </c>
      <c r="F15">
        <f t="shared" si="4"/>
        <v>256</v>
      </c>
      <c r="G15">
        <f t="shared" si="5"/>
        <v>243.62</v>
      </c>
      <c r="H15" s="154"/>
      <c r="I15">
        <f>BRPL_EOD!AK15+BRPL_EOD!AL15</f>
        <v>95.54</v>
      </c>
      <c r="J15">
        <f>BYPL_EOD!AK15+BYPL_EOD!AL15</f>
        <v>47.88</v>
      </c>
      <c r="K15">
        <f>MES_EOD!AK15+MES_EOD!AL15</f>
        <v>5.59</v>
      </c>
      <c r="L15">
        <f>NDMC_EOD!AK15+NDMC_EOD!AL15</f>
        <v>27.87</v>
      </c>
      <c r="M15">
        <f>TPDDL_EOD!AK15+TPDDL_EOD!AL15</f>
        <v>66.75</v>
      </c>
      <c r="N15">
        <f t="shared" si="0"/>
        <v>243.63000000000002</v>
      </c>
      <c r="O15" s="154">
        <f t="shared" si="1"/>
        <v>-1.0000000000019327E-2</v>
      </c>
      <c r="P15">
        <v>95.536078479661782</v>
      </c>
      <c r="Q15">
        <v>47.878034724787589</v>
      </c>
      <c r="R15">
        <v>5.5897705537084921</v>
      </c>
      <c r="S15">
        <v>27.868856052210319</v>
      </c>
      <c r="T15">
        <v>66.747260189631817</v>
      </c>
      <c r="U15" s="156">
        <f t="shared" si="2"/>
        <v>243.61999999999998</v>
      </c>
      <c r="V15" s="154">
        <f t="shared" si="3"/>
        <v>0</v>
      </c>
      <c r="Y15">
        <f>BAWANA!AW15+BAWANA!AX15</f>
        <v>30.69</v>
      </c>
      <c r="Z15">
        <f>BAWANA!BD15+BAWANA!BE15</f>
        <v>30.69</v>
      </c>
      <c r="AA15">
        <f>BAWANA!X15+BAWANA!Y15</f>
        <v>30.69</v>
      </c>
      <c r="AB15">
        <f>BAWANA!AE15+BAWANA!AF15</f>
        <v>30.69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243.62</v>
      </c>
      <c r="E16">
        <f>BAWANA!AM16</f>
        <v>0</v>
      </c>
      <c r="F16">
        <f t="shared" si="4"/>
        <v>256</v>
      </c>
      <c r="G16">
        <f t="shared" si="5"/>
        <v>243.62</v>
      </c>
      <c r="H16" s="154"/>
      <c r="I16">
        <f>BRPL_EOD!AK16+BRPL_EOD!AL16</f>
        <v>95.54</v>
      </c>
      <c r="J16">
        <f>BYPL_EOD!AK16+BYPL_EOD!AL16</f>
        <v>47.88</v>
      </c>
      <c r="K16">
        <f>MES_EOD!AK16+MES_EOD!AL16</f>
        <v>5.59</v>
      </c>
      <c r="L16">
        <f>NDMC_EOD!AK16+NDMC_EOD!AL16</f>
        <v>27.87</v>
      </c>
      <c r="M16">
        <f>TPDDL_EOD!AK16+TPDDL_EOD!AL16</f>
        <v>66.75</v>
      </c>
      <c r="N16">
        <f t="shared" si="0"/>
        <v>243.63000000000002</v>
      </c>
      <c r="O16" s="154">
        <f t="shared" si="1"/>
        <v>-1.0000000000019327E-2</v>
      </c>
      <c r="P16">
        <v>95.536078479661782</v>
      </c>
      <c r="Q16">
        <v>47.878034724787589</v>
      </c>
      <c r="R16">
        <v>5.5897705537084921</v>
      </c>
      <c r="S16">
        <v>27.868856052210319</v>
      </c>
      <c r="T16">
        <v>66.747260189631817</v>
      </c>
      <c r="U16" s="156">
        <f t="shared" si="2"/>
        <v>243.61999999999998</v>
      </c>
      <c r="V16" s="154">
        <f t="shared" si="3"/>
        <v>0</v>
      </c>
      <c r="Y16">
        <f>BAWANA!AW16+BAWANA!AX16</f>
        <v>30.69</v>
      </c>
      <c r="Z16">
        <f>BAWANA!BD16+BAWANA!BE16</f>
        <v>30.69</v>
      </c>
      <c r="AA16">
        <f>BAWANA!X16+BAWANA!Y16</f>
        <v>30.69</v>
      </c>
      <c r="AB16">
        <f>BAWANA!AE16+BAWANA!AF16</f>
        <v>30.69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234.42000000000002</v>
      </c>
      <c r="E17">
        <f>BAWANA!AM17</f>
        <v>0</v>
      </c>
      <c r="F17">
        <f t="shared" si="4"/>
        <v>256</v>
      </c>
      <c r="G17">
        <f t="shared" si="5"/>
        <v>234.42000000000002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29.06</v>
      </c>
      <c r="T17">
        <v>50</v>
      </c>
      <c r="U17" s="156">
        <f t="shared" si="2"/>
        <v>234.42000000000002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234.42000000000002</v>
      </c>
      <c r="E18">
        <f>BAWANA!AM18</f>
        <v>0</v>
      </c>
      <c r="F18">
        <f t="shared" si="4"/>
        <v>256</v>
      </c>
      <c r="G18">
        <f t="shared" si="5"/>
        <v>234.42000000000002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29.06</v>
      </c>
      <c r="T18">
        <v>50</v>
      </c>
      <c r="U18" s="156">
        <f t="shared" si="2"/>
        <v>234.42000000000002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234.42000000000002</v>
      </c>
      <c r="E19">
        <f>BAWANA!AM19</f>
        <v>0</v>
      </c>
      <c r="F19">
        <f t="shared" si="4"/>
        <v>256</v>
      </c>
      <c r="G19">
        <f t="shared" si="5"/>
        <v>234.42000000000002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29.06</v>
      </c>
      <c r="T19">
        <v>50</v>
      </c>
      <c r="U19" s="156">
        <f t="shared" si="2"/>
        <v>234.42000000000002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234.42000000000002</v>
      </c>
      <c r="E20">
        <f>BAWANA!AM20</f>
        <v>0</v>
      </c>
      <c r="F20">
        <f t="shared" si="4"/>
        <v>256</v>
      </c>
      <c r="G20">
        <f t="shared" si="5"/>
        <v>234.42000000000002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29.06</v>
      </c>
      <c r="T20">
        <v>50</v>
      </c>
      <c r="U20" s="156">
        <f t="shared" si="2"/>
        <v>234.42000000000002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243.62</v>
      </c>
      <c r="E21">
        <f>BAWANA!AM21</f>
        <v>0</v>
      </c>
      <c r="F21">
        <f t="shared" si="4"/>
        <v>256</v>
      </c>
      <c r="G21">
        <f t="shared" si="5"/>
        <v>243.62</v>
      </c>
      <c r="H21" s="154"/>
      <c r="I21">
        <f>BRPL_EOD!AK21+BRPL_EOD!AL21</f>
        <v>95.54</v>
      </c>
      <c r="J21">
        <f>BYPL_EOD!AK21+BYPL_EOD!AL21</f>
        <v>47.88</v>
      </c>
      <c r="K21">
        <f>MES_EOD!AK21+MES_EOD!AL21</f>
        <v>5.59</v>
      </c>
      <c r="L21">
        <f>NDMC_EOD!AK21+NDMC_EOD!AL21</f>
        <v>27.87</v>
      </c>
      <c r="M21">
        <f>TPDDL_EOD!AK21+TPDDL_EOD!AL21</f>
        <v>66.75</v>
      </c>
      <c r="N21">
        <f t="shared" si="0"/>
        <v>243.63000000000002</v>
      </c>
      <c r="O21" s="154">
        <f t="shared" si="1"/>
        <v>-1.0000000000019327E-2</v>
      </c>
      <c r="P21">
        <v>95.536078479661782</v>
      </c>
      <c r="Q21">
        <v>47.878034724787589</v>
      </c>
      <c r="R21">
        <v>5.5897705537084921</v>
      </c>
      <c r="S21">
        <v>27.868856052210319</v>
      </c>
      <c r="T21">
        <v>66.747260189631817</v>
      </c>
      <c r="U21" s="156">
        <f t="shared" si="2"/>
        <v>243.61999999999998</v>
      </c>
      <c r="V21" s="154">
        <f t="shared" si="3"/>
        <v>0</v>
      </c>
      <c r="Y21">
        <f>BAWANA!AW21+BAWANA!AX21</f>
        <v>30.69</v>
      </c>
      <c r="Z21">
        <f>BAWANA!BD21+BAWANA!BE21</f>
        <v>30.69</v>
      </c>
      <c r="AA21">
        <f>BAWANA!X21+BAWANA!Y21</f>
        <v>30.69</v>
      </c>
      <c r="AB21">
        <f>BAWANA!AE21+BAWANA!AF21</f>
        <v>30.69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243.62</v>
      </c>
      <c r="E22">
        <f>BAWANA!AM22</f>
        <v>0</v>
      </c>
      <c r="F22">
        <f t="shared" si="4"/>
        <v>256</v>
      </c>
      <c r="G22">
        <f t="shared" si="5"/>
        <v>243.62</v>
      </c>
      <c r="H22" s="154"/>
      <c r="I22">
        <f>BRPL_EOD!AK22+BRPL_EOD!AL22</f>
        <v>95.54</v>
      </c>
      <c r="J22">
        <f>BYPL_EOD!AK22+BYPL_EOD!AL22</f>
        <v>47.88</v>
      </c>
      <c r="K22">
        <f>MES_EOD!AK22+MES_EOD!AL22</f>
        <v>5.59</v>
      </c>
      <c r="L22">
        <f>NDMC_EOD!AK22+NDMC_EOD!AL22</f>
        <v>27.87</v>
      </c>
      <c r="M22">
        <f>TPDDL_EOD!AK22+TPDDL_EOD!AL22</f>
        <v>66.75</v>
      </c>
      <c r="N22">
        <f t="shared" si="0"/>
        <v>243.63000000000002</v>
      </c>
      <c r="O22" s="154">
        <f t="shared" si="1"/>
        <v>-1.0000000000019327E-2</v>
      </c>
      <c r="P22">
        <v>95.536078479661782</v>
      </c>
      <c r="Q22">
        <v>47.878034724787589</v>
      </c>
      <c r="R22">
        <v>5.5897705537084921</v>
      </c>
      <c r="S22">
        <v>27.868856052210319</v>
      </c>
      <c r="T22">
        <v>66.747260189631817</v>
      </c>
      <c r="U22" s="156">
        <f t="shared" si="2"/>
        <v>243.61999999999998</v>
      </c>
      <c r="V22" s="154">
        <f t="shared" si="3"/>
        <v>0</v>
      </c>
      <c r="Y22">
        <f>BAWANA!AW22+BAWANA!AX22</f>
        <v>30.69</v>
      </c>
      <c r="Z22">
        <f>BAWANA!BD22+BAWANA!BE22</f>
        <v>30.69</v>
      </c>
      <c r="AA22">
        <f>BAWANA!X22+BAWANA!Y22</f>
        <v>30.69</v>
      </c>
      <c r="AB22">
        <f>BAWANA!AE22+BAWANA!AF22</f>
        <v>30.69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243.62</v>
      </c>
      <c r="E23">
        <f>BAWANA!AM23</f>
        <v>0</v>
      </c>
      <c r="F23">
        <f t="shared" si="4"/>
        <v>256</v>
      </c>
      <c r="G23">
        <f t="shared" si="5"/>
        <v>243.62</v>
      </c>
      <c r="H23" s="154"/>
      <c r="I23">
        <f>BRPL_EOD!AK23+BRPL_EOD!AL23</f>
        <v>95.54</v>
      </c>
      <c r="J23">
        <f>BYPL_EOD!AK23+BYPL_EOD!AL23</f>
        <v>47.88</v>
      </c>
      <c r="K23">
        <f>MES_EOD!AK23+MES_EOD!AL23</f>
        <v>5.59</v>
      </c>
      <c r="L23">
        <f>NDMC_EOD!AK23+NDMC_EOD!AL23</f>
        <v>27.87</v>
      </c>
      <c r="M23">
        <f>TPDDL_EOD!AK23+TPDDL_EOD!AL23</f>
        <v>66.75</v>
      </c>
      <c r="N23">
        <f t="shared" si="0"/>
        <v>243.63000000000002</v>
      </c>
      <c r="O23" s="154">
        <f t="shared" si="1"/>
        <v>-1.0000000000019327E-2</v>
      </c>
      <c r="P23">
        <v>95.536078479661782</v>
      </c>
      <c r="Q23">
        <v>47.878034724787589</v>
      </c>
      <c r="R23">
        <v>5.5897705537084921</v>
      </c>
      <c r="S23">
        <v>27.868856052210319</v>
      </c>
      <c r="T23">
        <v>66.747260189631817</v>
      </c>
      <c r="U23" s="156">
        <f t="shared" si="2"/>
        <v>243.61999999999998</v>
      </c>
      <c r="V23" s="154">
        <f t="shared" si="3"/>
        <v>0</v>
      </c>
      <c r="Y23">
        <f>BAWANA!AW23+BAWANA!AX23</f>
        <v>30.69</v>
      </c>
      <c r="Z23">
        <f>BAWANA!BD23+BAWANA!BE23</f>
        <v>30.69</v>
      </c>
      <c r="AA23">
        <f>BAWANA!X23+BAWANA!Y23</f>
        <v>30.69</v>
      </c>
      <c r="AB23">
        <f>BAWANA!AE23+BAWANA!AF23</f>
        <v>30.69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243.62</v>
      </c>
      <c r="E24">
        <f>BAWANA!AM24</f>
        <v>0</v>
      </c>
      <c r="F24">
        <f t="shared" si="4"/>
        <v>256</v>
      </c>
      <c r="G24">
        <f t="shared" si="5"/>
        <v>243.62</v>
      </c>
      <c r="H24" s="154"/>
      <c r="I24">
        <f>BRPL_EOD!AK24+BRPL_EOD!AL24</f>
        <v>95.54</v>
      </c>
      <c r="J24">
        <f>BYPL_EOD!AK24+BYPL_EOD!AL24</f>
        <v>47.88</v>
      </c>
      <c r="K24">
        <f>MES_EOD!AK24+MES_EOD!AL24</f>
        <v>5.59</v>
      </c>
      <c r="L24">
        <f>NDMC_EOD!AK24+NDMC_EOD!AL24</f>
        <v>27.87</v>
      </c>
      <c r="M24">
        <f>TPDDL_EOD!AK24+TPDDL_EOD!AL24</f>
        <v>66.75</v>
      </c>
      <c r="N24">
        <f t="shared" si="0"/>
        <v>243.63000000000002</v>
      </c>
      <c r="O24" s="154">
        <f t="shared" si="1"/>
        <v>-1.0000000000019327E-2</v>
      </c>
      <c r="P24">
        <v>95.536078479661782</v>
      </c>
      <c r="Q24">
        <v>47.878034724787589</v>
      </c>
      <c r="R24">
        <v>5.5897705537084921</v>
      </c>
      <c r="S24">
        <v>27.868856052210319</v>
      </c>
      <c r="T24">
        <v>66.747260189631817</v>
      </c>
      <c r="U24" s="156">
        <f t="shared" si="2"/>
        <v>243.61999999999998</v>
      </c>
      <c r="V24" s="154">
        <f t="shared" si="3"/>
        <v>0</v>
      </c>
      <c r="Y24">
        <f>BAWANA!AW24+BAWANA!AX24</f>
        <v>30.69</v>
      </c>
      <c r="Z24">
        <f>BAWANA!BD24+BAWANA!BE24</f>
        <v>30.69</v>
      </c>
      <c r="AA24">
        <f>BAWANA!X24+BAWANA!Y24</f>
        <v>30.69</v>
      </c>
      <c r="AB24">
        <f>BAWANA!AE24+BAWANA!AF24</f>
        <v>30.69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243.62</v>
      </c>
      <c r="E25">
        <f>BAWANA!AM25</f>
        <v>0</v>
      </c>
      <c r="F25">
        <f t="shared" si="4"/>
        <v>256</v>
      </c>
      <c r="G25">
        <f t="shared" si="5"/>
        <v>243.62</v>
      </c>
      <c r="H25" s="154"/>
      <c r="I25">
        <f>BRPL_EOD!AK25+BRPL_EOD!AL25</f>
        <v>95.54</v>
      </c>
      <c r="J25">
        <f>BYPL_EOD!AK25+BYPL_EOD!AL25</f>
        <v>47.88</v>
      </c>
      <c r="K25">
        <f>MES_EOD!AK25+MES_EOD!AL25</f>
        <v>5.59</v>
      </c>
      <c r="L25">
        <f>NDMC_EOD!AK25+NDMC_EOD!AL25</f>
        <v>27.87</v>
      </c>
      <c r="M25">
        <f>TPDDL_EOD!AK25+TPDDL_EOD!AL25</f>
        <v>66.75</v>
      </c>
      <c r="N25">
        <f t="shared" si="0"/>
        <v>243.63000000000002</v>
      </c>
      <c r="O25" s="154">
        <f t="shared" si="1"/>
        <v>-1.0000000000019327E-2</v>
      </c>
      <c r="P25">
        <v>95.536078479661782</v>
      </c>
      <c r="Q25">
        <v>47.878034724787589</v>
      </c>
      <c r="R25">
        <v>5.5897705537084921</v>
      </c>
      <c r="S25">
        <v>27.868856052210319</v>
      </c>
      <c r="T25">
        <v>66.747260189631817</v>
      </c>
      <c r="U25" s="156">
        <f t="shared" si="2"/>
        <v>243.61999999999998</v>
      </c>
      <c r="V25" s="154">
        <f t="shared" si="3"/>
        <v>0</v>
      </c>
      <c r="Y25">
        <f>BAWANA!AW25+BAWANA!AX25</f>
        <v>30.69</v>
      </c>
      <c r="Z25">
        <f>BAWANA!BD25+BAWANA!BE25</f>
        <v>30.69</v>
      </c>
      <c r="AA25">
        <f>BAWANA!X25+BAWANA!Y25</f>
        <v>30.69</v>
      </c>
      <c r="AB25">
        <f>BAWANA!AE25+BAWANA!AF25</f>
        <v>30.69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243.62</v>
      </c>
      <c r="E26">
        <f>BAWANA!AM26</f>
        <v>0</v>
      </c>
      <c r="F26">
        <f t="shared" si="4"/>
        <v>256</v>
      </c>
      <c r="G26">
        <f t="shared" si="5"/>
        <v>243.62</v>
      </c>
      <c r="H26" s="154"/>
      <c r="I26">
        <f>BRPL_EOD!AK26+BRPL_EOD!AL26</f>
        <v>95.54</v>
      </c>
      <c r="J26">
        <f>BYPL_EOD!AK26+BYPL_EOD!AL26</f>
        <v>47.88</v>
      </c>
      <c r="K26">
        <f>MES_EOD!AK26+MES_EOD!AL26</f>
        <v>5.59</v>
      </c>
      <c r="L26">
        <f>NDMC_EOD!AK26+NDMC_EOD!AL26</f>
        <v>27.87</v>
      </c>
      <c r="M26">
        <f>TPDDL_EOD!AK26+TPDDL_EOD!AL26</f>
        <v>66.75</v>
      </c>
      <c r="N26">
        <f t="shared" si="0"/>
        <v>243.63000000000002</v>
      </c>
      <c r="O26" s="154">
        <f t="shared" si="1"/>
        <v>-1.0000000000019327E-2</v>
      </c>
      <c r="P26">
        <v>95.536078479661782</v>
      </c>
      <c r="Q26">
        <v>47.878034724787589</v>
      </c>
      <c r="R26">
        <v>5.5897705537084921</v>
      </c>
      <c r="S26">
        <v>27.868856052210319</v>
      </c>
      <c r="T26">
        <v>66.747260189631817</v>
      </c>
      <c r="U26" s="156">
        <f t="shared" si="2"/>
        <v>243.61999999999998</v>
      </c>
      <c r="V26" s="154">
        <f t="shared" si="3"/>
        <v>0</v>
      </c>
      <c r="Y26">
        <f>BAWANA!AW26+BAWANA!AX26</f>
        <v>30.69</v>
      </c>
      <c r="Z26">
        <f>BAWANA!BD26+BAWANA!BE26</f>
        <v>30.69</v>
      </c>
      <c r="AA26">
        <f>BAWANA!X26+BAWANA!Y26</f>
        <v>30.69</v>
      </c>
      <c r="AB26">
        <f>BAWANA!AE26+BAWANA!AF26</f>
        <v>30.69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243.62</v>
      </c>
      <c r="E27">
        <f>BAWANA!AM27</f>
        <v>0</v>
      </c>
      <c r="F27">
        <f t="shared" si="4"/>
        <v>256</v>
      </c>
      <c r="G27">
        <f t="shared" si="5"/>
        <v>243.62</v>
      </c>
      <c r="H27" s="154"/>
      <c r="I27">
        <f>BRPL_EOD!AK27+BRPL_EOD!AL27</f>
        <v>95.54</v>
      </c>
      <c r="J27">
        <f>BYPL_EOD!AK27+BYPL_EOD!AL27</f>
        <v>47.88</v>
      </c>
      <c r="K27">
        <f>MES_EOD!AK27+MES_EOD!AL27</f>
        <v>5.59</v>
      </c>
      <c r="L27">
        <f>NDMC_EOD!AK27+NDMC_EOD!AL27</f>
        <v>27.87</v>
      </c>
      <c r="M27">
        <f>TPDDL_EOD!AK27+TPDDL_EOD!AL27</f>
        <v>66.75</v>
      </c>
      <c r="N27">
        <f t="shared" si="0"/>
        <v>243.63000000000002</v>
      </c>
      <c r="O27" s="154">
        <f t="shared" si="1"/>
        <v>-1.0000000000019327E-2</v>
      </c>
      <c r="P27">
        <v>95.536078479661782</v>
      </c>
      <c r="Q27">
        <v>47.878034724787589</v>
      </c>
      <c r="R27">
        <v>5.5897705537084921</v>
      </c>
      <c r="S27">
        <v>27.868856052210319</v>
      </c>
      <c r="T27">
        <v>66.747260189631817</v>
      </c>
      <c r="U27" s="156">
        <f t="shared" si="2"/>
        <v>243.61999999999998</v>
      </c>
      <c r="V27" s="154">
        <f t="shared" si="3"/>
        <v>0</v>
      </c>
      <c r="Y27">
        <f>BAWANA!AW27+BAWANA!AX27</f>
        <v>30.69</v>
      </c>
      <c r="Z27">
        <f>BAWANA!BD27+BAWANA!BE27</f>
        <v>30.69</v>
      </c>
      <c r="AA27">
        <f>BAWANA!X27+BAWANA!Y27</f>
        <v>30.69</v>
      </c>
      <c r="AB27">
        <f>BAWANA!AE27+BAWANA!AF27</f>
        <v>30.69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243.62</v>
      </c>
      <c r="E28">
        <f>BAWANA!AM28</f>
        <v>0</v>
      </c>
      <c r="F28">
        <f t="shared" si="4"/>
        <v>256</v>
      </c>
      <c r="G28">
        <f t="shared" si="5"/>
        <v>243.62</v>
      </c>
      <c r="H28" s="154"/>
      <c r="I28">
        <f>BRPL_EOD!AK28+BRPL_EOD!AL28</f>
        <v>95.54</v>
      </c>
      <c r="J28">
        <f>BYPL_EOD!AK28+BYPL_EOD!AL28</f>
        <v>47.88</v>
      </c>
      <c r="K28">
        <f>MES_EOD!AK28+MES_EOD!AL28</f>
        <v>5.59</v>
      </c>
      <c r="L28">
        <f>NDMC_EOD!AK28+NDMC_EOD!AL28</f>
        <v>27.87</v>
      </c>
      <c r="M28">
        <f>TPDDL_EOD!AK28+TPDDL_EOD!AL28</f>
        <v>66.75</v>
      </c>
      <c r="N28">
        <f t="shared" si="0"/>
        <v>243.63000000000002</v>
      </c>
      <c r="O28" s="154">
        <f t="shared" si="1"/>
        <v>-1.0000000000019327E-2</v>
      </c>
      <c r="P28">
        <v>95.536078479661782</v>
      </c>
      <c r="Q28">
        <v>47.878034724787589</v>
      </c>
      <c r="R28">
        <v>5.5897705537084921</v>
      </c>
      <c r="S28">
        <v>27.868856052210319</v>
      </c>
      <c r="T28">
        <v>66.747260189631817</v>
      </c>
      <c r="U28" s="156">
        <f t="shared" si="2"/>
        <v>243.61999999999998</v>
      </c>
      <c r="V28" s="154">
        <f t="shared" si="3"/>
        <v>0</v>
      </c>
      <c r="Y28">
        <f>BAWANA!AW28+BAWANA!AX28</f>
        <v>30.69</v>
      </c>
      <c r="Z28">
        <f>BAWANA!BD28+BAWANA!BE28</f>
        <v>30.69</v>
      </c>
      <c r="AA28">
        <f>BAWANA!X28+BAWANA!Y28</f>
        <v>30.69</v>
      </c>
      <c r="AB28">
        <f>BAWANA!AE28+BAWANA!AF28</f>
        <v>30.69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243.62</v>
      </c>
      <c r="E29">
        <f>BAWANA!AM29</f>
        <v>0</v>
      </c>
      <c r="F29">
        <f t="shared" si="4"/>
        <v>256</v>
      </c>
      <c r="G29">
        <f t="shared" si="5"/>
        <v>243.62</v>
      </c>
      <c r="H29" s="154"/>
      <c r="I29">
        <f>BRPL_EOD!AK29+BRPL_EOD!AL29</f>
        <v>95.54</v>
      </c>
      <c r="J29">
        <f>BYPL_EOD!AK29+BYPL_EOD!AL29</f>
        <v>47.88</v>
      </c>
      <c r="K29">
        <f>MES_EOD!AK29+MES_EOD!AL29</f>
        <v>5.59</v>
      </c>
      <c r="L29">
        <f>NDMC_EOD!AK29+NDMC_EOD!AL29</f>
        <v>27.87</v>
      </c>
      <c r="M29">
        <f>TPDDL_EOD!AK29+TPDDL_EOD!AL29</f>
        <v>66.75</v>
      </c>
      <c r="N29">
        <f t="shared" si="0"/>
        <v>243.63000000000002</v>
      </c>
      <c r="O29" s="154">
        <f t="shared" si="1"/>
        <v>-1.0000000000019327E-2</v>
      </c>
      <c r="P29">
        <v>95.536078479661782</v>
      </c>
      <c r="Q29">
        <v>47.878034724787589</v>
      </c>
      <c r="R29">
        <v>5.5897705537084921</v>
      </c>
      <c r="S29">
        <v>27.868856052210319</v>
      </c>
      <c r="T29">
        <v>66.747260189631817</v>
      </c>
      <c r="U29" s="156">
        <f t="shared" si="2"/>
        <v>243.61999999999998</v>
      </c>
      <c r="V29" s="154">
        <f t="shared" si="3"/>
        <v>0</v>
      </c>
      <c r="Y29">
        <f>BAWANA!AW29+BAWANA!AX29</f>
        <v>30.69</v>
      </c>
      <c r="Z29">
        <f>BAWANA!BD29+BAWANA!BE29</f>
        <v>30.69</v>
      </c>
      <c r="AA29">
        <f>BAWANA!X29+BAWANA!Y29</f>
        <v>30.69</v>
      </c>
      <c r="AB29">
        <f>BAWANA!AE29+BAWANA!AF29</f>
        <v>30.69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243.62</v>
      </c>
      <c r="E30">
        <f>BAWANA!AM30</f>
        <v>0</v>
      </c>
      <c r="F30">
        <f t="shared" si="4"/>
        <v>256</v>
      </c>
      <c r="G30">
        <f t="shared" si="5"/>
        <v>243.62</v>
      </c>
      <c r="H30" s="154"/>
      <c r="I30">
        <f>BRPL_EOD!AK30+BRPL_EOD!AL30</f>
        <v>95.54</v>
      </c>
      <c r="J30">
        <f>BYPL_EOD!AK30+BYPL_EOD!AL30</f>
        <v>47.88</v>
      </c>
      <c r="K30">
        <f>MES_EOD!AK30+MES_EOD!AL30</f>
        <v>5.59</v>
      </c>
      <c r="L30">
        <f>NDMC_EOD!AK30+NDMC_EOD!AL30</f>
        <v>27.87</v>
      </c>
      <c r="M30">
        <f>TPDDL_EOD!AK30+TPDDL_EOD!AL30</f>
        <v>66.75</v>
      </c>
      <c r="N30">
        <f t="shared" si="0"/>
        <v>243.63000000000002</v>
      </c>
      <c r="O30" s="154">
        <f t="shared" si="1"/>
        <v>-1.0000000000019327E-2</v>
      </c>
      <c r="P30">
        <v>95.536078479661782</v>
      </c>
      <c r="Q30">
        <v>47.878034724787589</v>
      </c>
      <c r="R30">
        <v>5.5897705537084921</v>
      </c>
      <c r="S30">
        <v>27.868856052210319</v>
      </c>
      <c r="T30">
        <v>66.747260189631817</v>
      </c>
      <c r="U30" s="156">
        <f t="shared" si="2"/>
        <v>243.61999999999998</v>
      </c>
      <c r="V30" s="154">
        <f t="shared" si="3"/>
        <v>0</v>
      </c>
      <c r="Y30">
        <f>BAWANA!AW30+BAWANA!AX30</f>
        <v>30.69</v>
      </c>
      <c r="Z30">
        <f>BAWANA!BD30+BAWANA!BE30</f>
        <v>30.69</v>
      </c>
      <c r="AA30">
        <f>BAWANA!X30+BAWANA!Y30</f>
        <v>30.69</v>
      </c>
      <c r="AB30">
        <f>BAWANA!AE30+BAWANA!AF30</f>
        <v>30.69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243.62</v>
      </c>
      <c r="E31">
        <f>BAWANA!AM31</f>
        <v>0</v>
      </c>
      <c r="F31">
        <f t="shared" si="4"/>
        <v>256</v>
      </c>
      <c r="G31">
        <f t="shared" si="5"/>
        <v>243.62</v>
      </c>
      <c r="H31" s="154"/>
      <c r="I31">
        <f>BRPL_EOD!AK31+BRPL_EOD!AL31</f>
        <v>95.54</v>
      </c>
      <c r="J31">
        <f>BYPL_EOD!AK31+BYPL_EOD!AL31</f>
        <v>47.88</v>
      </c>
      <c r="K31">
        <f>MES_EOD!AK31+MES_EOD!AL31</f>
        <v>5.59</v>
      </c>
      <c r="L31">
        <f>NDMC_EOD!AK31+NDMC_EOD!AL31</f>
        <v>27.87</v>
      </c>
      <c r="M31">
        <f>TPDDL_EOD!AK31+TPDDL_EOD!AL31</f>
        <v>66.75</v>
      </c>
      <c r="N31">
        <f t="shared" si="0"/>
        <v>243.63000000000002</v>
      </c>
      <c r="O31" s="154">
        <f t="shared" si="1"/>
        <v>-1.0000000000019327E-2</v>
      </c>
      <c r="P31">
        <v>95.536078479661782</v>
      </c>
      <c r="Q31">
        <v>47.878034724787589</v>
      </c>
      <c r="R31">
        <v>5.5897705537084921</v>
      </c>
      <c r="S31">
        <v>27.868856052210319</v>
      </c>
      <c r="T31">
        <v>66.747260189631817</v>
      </c>
      <c r="U31" s="156">
        <f t="shared" si="2"/>
        <v>243.61999999999998</v>
      </c>
      <c r="V31" s="154">
        <f t="shared" si="3"/>
        <v>0</v>
      </c>
      <c r="Y31">
        <f>BAWANA!AW31+BAWANA!AX31</f>
        <v>30.69</v>
      </c>
      <c r="Z31">
        <f>BAWANA!BD31+BAWANA!BE31</f>
        <v>30.69</v>
      </c>
      <c r="AA31">
        <f>BAWANA!X31+BAWANA!Y31</f>
        <v>30.69</v>
      </c>
      <c r="AB31">
        <f>BAWANA!AE31+BAWANA!AF31</f>
        <v>30.69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243.62</v>
      </c>
      <c r="E32">
        <f>BAWANA!AM32</f>
        <v>0</v>
      </c>
      <c r="F32">
        <f t="shared" si="4"/>
        <v>256</v>
      </c>
      <c r="G32">
        <f t="shared" si="5"/>
        <v>243.62</v>
      </c>
      <c r="H32" s="154"/>
      <c r="I32">
        <f>BRPL_EOD!AK32+BRPL_EOD!AL32</f>
        <v>95.54</v>
      </c>
      <c r="J32">
        <f>BYPL_EOD!AK32+BYPL_EOD!AL32</f>
        <v>47.88</v>
      </c>
      <c r="K32">
        <f>MES_EOD!AK32+MES_EOD!AL32</f>
        <v>5.59</v>
      </c>
      <c r="L32">
        <f>NDMC_EOD!AK32+NDMC_EOD!AL32</f>
        <v>27.87</v>
      </c>
      <c r="M32">
        <f>TPDDL_EOD!AK32+TPDDL_EOD!AL32</f>
        <v>66.75</v>
      </c>
      <c r="N32">
        <f t="shared" si="0"/>
        <v>243.63000000000002</v>
      </c>
      <c r="O32" s="154">
        <f t="shared" si="1"/>
        <v>-1.0000000000019327E-2</v>
      </c>
      <c r="P32">
        <v>95.536078479661782</v>
      </c>
      <c r="Q32">
        <v>47.878034724787589</v>
      </c>
      <c r="R32">
        <v>5.5897705537084921</v>
      </c>
      <c r="S32">
        <v>27.868856052210319</v>
      </c>
      <c r="T32">
        <v>66.747260189631817</v>
      </c>
      <c r="U32" s="156">
        <f t="shared" si="2"/>
        <v>243.61999999999998</v>
      </c>
      <c r="V32" s="154">
        <f t="shared" si="3"/>
        <v>0</v>
      </c>
      <c r="Y32">
        <f>BAWANA!AW32+BAWANA!AX32</f>
        <v>30.69</v>
      </c>
      <c r="Z32">
        <f>BAWANA!BD32+BAWANA!BE32</f>
        <v>30.69</v>
      </c>
      <c r="AA32">
        <f>BAWANA!X32+BAWANA!Y32</f>
        <v>30.69</v>
      </c>
      <c r="AB32">
        <f>BAWANA!AE32+BAWANA!AF32</f>
        <v>30.69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243.62</v>
      </c>
      <c r="E33">
        <f>BAWANA!AM33</f>
        <v>0</v>
      </c>
      <c r="F33">
        <f t="shared" si="4"/>
        <v>256</v>
      </c>
      <c r="G33">
        <f t="shared" si="5"/>
        <v>243.62</v>
      </c>
      <c r="H33" s="154"/>
      <c r="I33">
        <f>BRPL_EOD!AK33+BRPL_EOD!AL33</f>
        <v>95.54</v>
      </c>
      <c r="J33">
        <f>BYPL_EOD!AK33+BYPL_EOD!AL33</f>
        <v>47.88</v>
      </c>
      <c r="K33">
        <f>MES_EOD!AK33+MES_EOD!AL33</f>
        <v>5.59</v>
      </c>
      <c r="L33">
        <f>NDMC_EOD!AK33+NDMC_EOD!AL33</f>
        <v>27.87</v>
      </c>
      <c r="M33">
        <f>TPDDL_EOD!AK33+TPDDL_EOD!AL33</f>
        <v>66.75</v>
      </c>
      <c r="N33">
        <f t="shared" si="0"/>
        <v>243.63000000000002</v>
      </c>
      <c r="O33" s="154">
        <f t="shared" si="1"/>
        <v>-1.0000000000019327E-2</v>
      </c>
      <c r="P33">
        <v>95.536078479661782</v>
      </c>
      <c r="Q33">
        <v>47.878034724787589</v>
      </c>
      <c r="R33">
        <v>5.5897705537084921</v>
      </c>
      <c r="S33">
        <v>27.868856052210319</v>
      </c>
      <c r="T33">
        <v>66.747260189631817</v>
      </c>
      <c r="U33" s="156">
        <f t="shared" si="2"/>
        <v>243.61999999999998</v>
      </c>
      <c r="V33" s="154">
        <f t="shared" si="3"/>
        <v>0</v>
      </c>
      <c r="Y33">
        <f>BAWANA!AW33+BAWANA!AX33</f>
        <v>30.69</v>
      </c>
      <c r="Z33">
        <f>BAWANA!BD33+BAWANA!BE33</f>
        <v>30.69</v>
      </c>
      <c r="AA33">
        <f>BAWANA!X33+BAWANA!Y33</f>
        <v>30.69</v>
      </c>
      <c r="AB33">
        <f>BAWANA!AE33+BAWANA!AF33</f>
        <v>30.69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243.62</v>
      </c>
      <c r="E34">
        <f>BAWANA!AM34</f>
        <v>0</v>
      </c>
      <c r="F34">
        <f t="shared" si="4"/>
        <v>256</v>
      </c>
      <c r="G34">
        <f t="shared" si="5"/>
        <v>243.62</v>
      </c>
      <c r="H34" s="154"/>
      <c r="I34">
        <f>BRPL_EOD!AK34+BRPL_EOD!AL34</f>
        <v>95.54</v>
      </c>
      <c r="J34">
        <f>BYPL_EOD!AK34+BYPL_EOD!AL34</f>
        <v>47.88</v>
      </c>
      <c r="K34">
        <f>MES_EOD!AK34+MES_EOD!AL34</f>
        <v>5.59</v>
      </c>
      <c r="L34">
        <f>NDMC_EOD!AK34+NDMC_EOD!AL34</f>
        <v>27.87</v>
      </c>
      <c r="M34">
        <f>TPDDL_EOD!AK34+TPDDL_EOD!AL34</f>
        <v>66.75</v>
      </c>
      <c r="N34">
        <f t="shared" si="0"/>
        <v>243.63000000000002</v>
      </c>
      <c r="O34" s="154">
        <f t="shared" si="1"/>
        <v>-1.0000000000019327E-2</v>
      </c>
      <c r="P34">
        <v>95.536078479661782</v>
      </c>
      <c r="Q34">
        <v>47.878034724787589</v>
      </c>
      <c r="R34">
        <v>5.5897705537084921</v>
      </c>
      <c r="S34">
        <v>27.868856052210319</v>
      </c>
      <c r="T34">
        <v>66.747260189631817</v>
      </c>
      <c r="U34" s="156">
        <f t="shared" si="2"/>
        <v>243.61999999999998</v>
      </c>
      <c r="V34" s="154">
        <f t="shared" si="3"/>
        <v>0</v>
      </c>
      <c r="Y34">
        <f>BAWANA!AW34+BAWANA!AX34</f>
        <v>30.69</v>
      </c>
      <c r="Z34">
        <f>BAWANA!BD34+BAWANA!BE34</f>
        <v>30.69</v>
      </c>
      <c r="AA34">
        <f>BAWANA!X34+BAWANA!Y34</f>
        <v>30.69</v>
      </c>
      <c r="AB34">
        <f>BAWANA!AE34+BAWANA!AF34</f>
        <v>30.69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243.62</v>
      </c>
      <c r="E35">
        <f>BAWANA!AM35</f>
        <v>0</v>
      </c>
      <c r="F35">
        <f t="shared" si="4"/>
        <v>256</v>
      </c>
      <c r="G35">
        <f t="shared" si="5"/>
        <v>243.62</v>
      </c>
      <c r="H35" s="154"/>
      <c r="I35">
        <f>BRPL_EOD!AK35+BRPL_EOD!AL35</f>
        <v>95.54</v>
      </c>
      <c r="J35">
        <f>BYPL_EOD!AK35+BYPL_EOD!AL35</f>
        <v>47.88</v>
      </c>
      <c r="K35">
        <f>MES_EOD!AK35+MES_EOD!AL35</f>
        <v>5.59</v>
      </c>
      <c r="L35">
        <f>NDMC_EOD!AK35+NDMC_EOD!AL35</f>
        <v>27.87</v>
      </c>
      <c r="M35">
        <f>TPDDL_EOD!AK35+TPDDL_EOD!AL35</f>
        <v>66.75</v>
      </c>
      <c r="N35">
        <f t="shared" si="0"/>
        <v>243.63000000000002</v>
      </c>
      <c r="O35" s="154">
        <f t="shared" si="1"/>
        <v>-1.0000000000019327E-2</v>
      </c>
      <c r="P35">
        <v>95.536078479661782</v>
      </c>
      <c r="Q35">
        <v>47.878034724787589</v>
      </c>
      <c r="R35">
        <v>5.5897705537084921</v>
      </c>
      <c r="S35">
        <v>27.868856052210319</v>
      </c>
      <c r="T35">
        <v>66.747260189631817</v>
      </c>
      <c r="U35" s="156">
        <f t="shared" si="2"/>
        <v>243.61999999999998</v>
      </c>
      <c r="V35" s="154">
        <f t="shared" si="3"/>
        <v>0</v>
      </c>
      <c r="Y35">
        <f>BAWANA!AW35+BAWANA!AX35</f>
        <v>30.69</v>
      </c>
      <c r="Z35">
        <f>BAWANA!BD35+BAWANA!BE35</f>
        <v>30.69</v>
      </c>
      <c r="AA35">
        <f>BAWANA!X35+BAWANA!Y35</f>
        <v>30.69</v>
      </c>
      <c r="AB35">
        <f>BAWANA!AE35+BAWANA!AF35</f>
        <v>30.69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243.62</v>
      </c>
      <c r="E36">
        <f>BAWANA!AM36</f>
        <v>0</v>
      </c>
      <c r="F36">
        <f t="shared" si="4"/>
        <v>256</v>
      </c>
      <c r="G36">
        <f t="shared" si="5"/>
        <v>243.62</v>
      </c>
      <c r="H36" s="154"/>
      <c r="I36">
        <f>BRPL_EOD!AK36+BRPL_EOD!AL36</f>
        <v>95.54</v>
      </c>
      <c r="J36">
        <f>BYPL_EOD!AK36+BYPL_EOD!AL36</f>
        <v>47.88</v>
      </c>
      <c r="K36">
        <f>MES_EOD!AK36+MES_EOD!AL36</f>
        <v>5.59</v>
      </c>
      <c r="L36">
        <f>NDMC_EOD!AK36+NDMC_EOD!AL36</f>
        <v>27.87</v>
      </c>
      <c r="M36">
        <f>TPDDL_EOD!AK36+TPDDL_EOD!AL36</f>
        <v>66.75</v>
      </c>
      <c r="N36">
        <f t="shared" si="0"/>
        <v>243.63000000000002</v>
      </c>
      <c r="O36" s="154">
        <f t="shared" si="1"/>
        <v>-1.0000000000019327E-2</v>
      </c>
      <c r="P36">
        <v>95.536078479661782</v>
      </c>
      <c r="Q36">
        <v>47.878034724787589</v>
      </c>
      <c r="R36">
        <v>5.5897705537084921</v>
      </c>
      <c r="S36">
        <v>27.868856052210319</v>
      </c>
      <c r="T36">
        <v>66.747260189631817</v>
      </c>
      <c r="U36" s="156">
        <f t="shared" si="2"/>
        <v>243.61999999999998</v>
      </c>
      <c r="V36" s="154">
        <f t="shared" si="3"/>
        <v>0</v>
      </c>
      <c r="Y36">
        <f>BAWANA!AW36+BAWANA!AX36</f>
        <v>30.69</v>
      </c>
      <c r="Z36">
        <f>BAWANA!BD36+BAWANA!BE36</f>
        <v>30.69</v>
      </c>
      <c r="AA36">
        <f>BAWANA!X36+BAWANA!Y36</f>
        <v>30.69</v>
      </c>
      <c r="AB36">
        <f>BAWANA!AE36+BAWANA!AF36</f>
        <v>30.69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243.62</v>
      </c>
      <c r="E37">
        <f>BAWANA!AM37</f>
        <v>0</v>
      </c>
      <c r="F37">
        <f t="shared" si="4"/>
        <v>256</v>
      </c>
      <c r="G37">
        <f t="shared" si="5"/>
        <v>243.62</v>
      </c>
      <c r="H37" s="154"/>
      <c r="I37">
        <f>BRPL_EOD!AK37+BRPL_EOD!AL37</f>
        <v>95.54</v>
      </c>
      <c r="J37">
        <f>BYPL_EOD!AK37+BYPL_EOD!AL37</f>
        <v>47.88</v>
      </c>
      <c r="K37">
        <f>MES_EOD!AK37+MES_EOD!AL37</f>
        <v>5.59</v>
      </c>
      <c r="L37">
        <f>NDMC_EOD!AK37+NDMC_EOD!AL37</f>
        <v>27.87</v>
      </c>
      <c r="M37">
        <f>TPDDL_EOD!AK37+TPDDL_EOD!AL37</f>
        <v>66.75</v>
      </c>
      <c r="N37">
        <f t="shared" si="0"/>
        <v>243.63000000000002</v>
      </c>
      <c r="O37" s="154">
        <f t="shared" si="1"/>
        <v>-1.0000000000019327E-2</v>
      </c>
      <c r="P37">
        <v>95.536078479661782</v>
      </c>
      <c r="Q37">
        <v>47.878034724787589</v>
      </c>
      <c r="R37">
        <v>5.5897705537084921</v>
      </c>
      <c r="S37">
        <v>27.868856052210319</v>
      </c>
      <c r="T37">
        <v>66.747260189631817</v>
      </c>
      <c r="U37" s="156">
        <f t="shared" si="2"/>
        <v>243.61999999999998</v>
      </c>
      <c r="V37" s="154">
        <f t="shared" si="3"/>
        <v>0</v>
      </c>
      <c r="Y37">
        <f>BAWANA!AW37+BAWANA!AX37</f>
        <v>30.69</v>
      </c>
      <c r="Z37">
        <f>BAWANA!BD37+BAWANA!BE37</f>
        <v>30.69</v>
      </c>
      <c r="AA37">
        <f>BAWANA!X37+BAWANA!Y37</f>
        <v>30.69</v>
      </c>
      <c r="AB37">
        <f>BAWANA!AE37+BAWANA!AF37</f>
        <v>30.69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243.62</v>
      </c>
      <c r="E38">
        <f>BAWANA!AM38</f>
        <v>0</v>
      </c>
      <c r="F38">
        <f t="shared" si="4"/>
        <v>256</v>
      </c>
      <c r="G38">
        <f t="shared" si="5"/>
        <v>243.62</v>
      </c>
      <c r="H38" s="154"/>
      <c r="I38">
        <f>BRPL_EOD!AK38+BRPL_EOD!AL38</f>
        <v>95.54</v>
      </c>
      <c r="J38">
        <f>BYPL_EOD!AK38+BYPL_EOD!AL38</f>
        <v>47.88</v>
      </c>
      <c r="K38">
        <f>MES_EOD!AK38+MES_EOD!AL38</f>
        <v>5.59</v>
      </c>
      <c r="L38">
        <f>NDMC_EOD!AK38+NDMC_EOD!AL38</f>
        <v>27.87</v>
      </c>
      <c r="M38">
        <f>TPDDL_EOD!AK38+TPDDL_EOD!AL38</f>
        <v>66.75</v>
      </c>
      <c r="N38">
        <f t="shared" si="0"/>
        <v>243.63000000000002</v>
      </c>
      <c r="O38" s="154">
        <f t="shared" si="1"/>
        <v>-1.0000000000019327E-2</v>
      </c>
      <c r="P38">
        <v>95.536078479661782</v>
      </c>
      <c r="Q38">
        <v>47.878034724787589</v>
      </c>
      <c r="R38">
        <v>5.5897705537084921</v>
      </c>
      <c r="S38">
        <v>27.868856052210319</v>
      </c>
      <c r="T38">
        <v>66.747260189631817</v>
      </c>
      <c r="U38" s="156">
        <f t="shared" si="2"/>
        <v>243.61999999999998</v>
      </c>
      <c r="V38" s="154">
        <f t="shared" si="3"/>
        <v>0</v>
      </c>
      <c r="Y38">
        <f>BAWANA!AW38+BAWANA!AX38</f>
        <v>30.69</v>
      </c>
      <c r="Z38">
        <f>BAWANA!BD38+BAWANA!BE38</f>
        <v>30.69</v>
      </c>
      <c r="AA38">
        <f>BAWANA!X38+BAWANA!Y38</f>
        <v>30.69</v>
      </c>
      <c r="AB38">
        <f>BAWANA!AE38+BAWANA!AF38</f>
        <v>30.69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243.62</v>
      </c>
      <c r="E39">
        <f>BAWANA!AM39</f>
        <v>0</v>
      </c>
      <c r="F39">
        <f t="shared" si="4"/>
        <v>256</v>
      </c>
      <c r="G39">
        <f t="shared" si="5"/>
        <v>243.62</v>
      </c>
      <c r="H39" s="154"/>
      <c r="I39">
        <f>BRPL_EOD!AK39+BRPL_EOD!AL39</f>
        <v>95.54</v>
      </c>
      <c r="J39">
        <f>BYPL_EOD!AK39+BYPL_EOD!AL39</f>
        <v>47.88</v>
      </c>
      <c r="K39">
        <f>MES_EOD!AK39+MES_EOD!AL39</f>
        <v>5.59</v>
      </c>
      <c r="L39">
        <f>NDMC_EOD!AK39+NDMC_EOD!AL39</f>
        <v>27.87</v>
      </c>
      <c r="M39">
        <f>TPDDL_EOD!AK39+TPDDL_EOD!AL39</f>
        <v>66.75</v>
      </c>
      <c r="N39">
        <f t="shared" si="0"/>
        <v>243.63000000000002</v>
      </c>
      <c r="O39" s="154">
        <f t="shared" si="1"/>
        <v>-1.0000000000019327E-2</v>
      </c>
      <c r="P39">
        <v>95.536078479661782</v>
      </c>
      <c r="Q39">
        <v>47.878034724787589</v>
      </c>
      <c r="R39">
        <v>5.5897705537084921</v>
      </c>
      <c r="S39">
        <v>27.868856052210319</v>
      </c>
      <c r="T39">
        <v>66.747260189631817</v>
      </c>
      <c r="U39" s="156">
        <f t="shared" si="2"/>
        <v>243.61999999999998</v>
      </c>
      <c r="V39" s="154">
        <f t="shared" si="3"/>
        <v>0</v>
      </c>
      <c r="Y39">
        <f>BAWANA!AW39+BAWANA!AX39</f>
        <v>30.69</v>
      </c>
      <c r="Z39">
        <f>BAWANA!BD39+BAWANA!BE39</f>
        <v>30.69</v>
      </c>
      <c r="AA39">
        <f>BAWANA!X39+BAWANA!Y39</f>
        <v>30.69</v>
      </c>
      <c r="AB39">
        <f>BAWANA!AE39+BAWANA!AF39</f>
        <v>30.69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243.62</v>
      </c>
      <c r="E40">
        <f>BAWANA!AM40</f>
        <v>0</v>
      </c>
      <c r="F40">
        <f t="shared" si="4"/>
        <v>256</v>
      </c>
      <c r="G40">
        <f t="shared" si="5"/>
        <v>243.62</v>
      </c>
      <c r="H40" s="154"/>
      <c r="I40">
        <f>BRPL_EOD!AK40+BRPL_EOD!AL40</f>
        <v>95.54</v>
      </c>
      <c r="J40">
        <f>BYPL_EOD!AK40+BYPL_EOD!AL40</f>
        <v>47.88</v>
      </c>
      <c r="K40">
        <f>MES_EOD!AK40+MES_EOD!AL40</f>
        <v>5.59</v>
      </c>
      <c r="L40">
        <f>NDMC_EOD!AK40+NDMC_EOD!AL40</f>
        <v>27.87</v>
      </c>
      <c r="M40">
        <f>TPDDL_EOD!AK40+TPDDL_EOD!AL40</f>
        <v>66.75</v>
      </c>
      <c r="N40">
        <f t="shared" si="0"/>
        <v>243.63000000000002</v>
      </c>
      <c r="O40" s="154">
        <f t="shared" si="1"/>
        <v>-1.0000000000019327E-2</v>
      </c>
      <c r="P40">
        <v>95.536078479661782</v>
      </c>
      <c r="Q40">
        <v>47.878034724787589</v>
      </c>
      <c r="R40">
        <v>5.5897705537084921</v>
      </c>
      <c r="S40">
        <v>27.868856052210319</v>
      </c>
      <c r="T40">
        <v>66.747260189631817</v>
      </c>
      <c r="U40" s="156">
        <f t="shared" si="2"/>
        <v>243.61999999999998</v>
      </c>
      <c r="V40" s="154">
        <f t="shared" si="3"/>
        <v>0</v>
      </c>
      <c r="Y40">
        <f>BAWANA!AW40+BAWANA!AX40</f>
        <v>30.69</v>
      </c>
      <c r="Z40">
        <f>BAWANA!BD40+BAWANA!BE40</f>
        <v>30.69</v>
      </c>
      <c r="AA40">
        <f>BAWANA!X40+BAWANA!Y40</f>
        <v>30.69</v>
      </c>
      <c r="AB40">
        <f>BAWANA!AE40+BAWANA!AF40</f>
        <v>30.69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243.62</v>
      </c>
      <c r="E41">
        <f>BAWANA!AM41</f>
        <v>0</v>
      </c>
      <c r="F41">
        <f t="shared" si="4"/>
        <v>256</v>
      </c>
      <c r="G41">
        <f t="shared" si="5"/>
        <v>243.62</v>
      </c>
      <c r="H41" s="154"/>
      <c r="I41">
        <f>BRPL_EOD!AK41+BRPL_EOD!AL41</f>
        <v>95.54</v>
      </c>
      <c r="J41">
        <f>BYPL_EOD!AK41+BYPL_EOD!AL41</f>
        <v>47.88</v>
      </c>
      <c r="K41">
        <f>MES_EOD!AK41+MES_EOD!AL41</f>
        <v>5.59</v>
      </c>
      <c r="L41">
        <f>NDMC_EOD!AK41+NDMC_EOD!AL41</f>
        <v>27.87</v>
      </c>
      <c r="M41">
        <f>TPDDL_EOD!AK41+TPDDL_EOD!AL41</f>
        <v>66.75</v>
      </c>
      <c r="N41">
        <f t="shared" si="0"/>
        <v>243.63000000000002</v>
      </c>
      <c r="O41" s="154">
        <f t="shared" si="1"/>
        <v>-1.0000000000019327E-2</v>
      </c>
      <c r="P41">
        <v>95.536078479661782</v>
      </c>
      <c r="Q41">
        <v>47.878034724787589</v>
      </c>
      <c r="R41">
        <v>5.5897705537084921</v>
      </c>
      <c r="S41">
        <v>27.868856052210319</v>
      </c>
      <c r="T41">
        <v>66.747260189631817</v>
      </c>
      <c r="U41" s="156">
        <f t="shared" si="2"/>
        <v>243.61999999999998</v>
      </c>
      <c r="V41" s="154">
        <f t="shared" si="3"/>
        <v>0</v>
      </c>
      <c r="Y41">
        <f>BAWANA!AW41+BAWANA!AX41</f>
        <v>30.69</v>
      </c>
      <c r="Z41">
        <f>BAWANA!BD41+BAWANA!BE41</f>
        <v>30.69</v>
      </c>
      <c r="AA41">
        <f>BAWANA!X41+BAWANA!Y41</f>
        <v>30.69</v>
      </c>
      <c r="AB41">
        <f>BAWANA!AE41+BAWANA!AF41</f>
        <v>30.69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243.62</v>
      </c>
      <c r="E42">
        <f>BAWANA!AM42</f>
        <v>0</v>
      </c>
      <c r="F42">
        <f t="shared" si="4"/>
        <v>256</v>
      </c>
      <c r="G42">
        <f t="shared" si="5"/>
        <v>243.62</v>
      </c>
      <c r="H42" s="154"/>
      <c r="I42">
        <f>BRPL_EOD!AK42+BRPL_EOD!AL42</f>
        <v>95.54</v>
      </c>
      <c r="J42">
        <f>BYPL_EOD!AK42+BYPL_EOD!AL42</f>
        <v>47.88</v>
      </c>
      <c r="K42">
        <f>MES_EOD!AK42+MES_EOD!AL42</f>
        <v>5.59</v>
      </c>
      <c r="L42">
        <f>NDMC_EOD!AK42+NDMC_EOD!AL42</f>
        <v>27.87</v>
      </c>
      <c r="M42">
        <f>TPDDL_EOD!AK42+TPDDL_EOD!AL42</f>
        <v>66.75</v>
      </c>
      <c r="N42">
        <f t="shared" si="0"/>
        <v>243.63000000000002</v>
      </c>
      <c r="O42" s="154">
        <f t="shared" si="1"/>
        <v>-1.0000000000019327E-2</v>
      </c>
      <c r="P42">
        <v>95.536078479661782</v>
      </c>
      <c r="Q42">
        <v>47.878034724787589</v>
      </c>
      <c r="R42">
        <v>5.5897705537084921</v>
      </c>
      <c r="S42">
        <v>27.868856052210319</v>
      </c>
      <c r="T42">
        <v>66.747260189631817</v>
      </c>
      <c r="U42" s="156">
        <f t="shared" si="2"/>
        <v>243.61999999999998</v>
      </c>
      <c r="V42" s="154">
        <f t="shared" si="3"/>
        <v>0</v>
      </c>
      <c r="Y42">
        <f>BAWANA!AW42+BAWANA!AX42</f>
        <v>30.69</v>
      </c>
      <c r="Z42">
        <f>BAWANA!BD42+BAWANA!BE42</f>
        <v>30.69</v>
      </c>
      <c r="AA42">
        <f>BAWANA!X42+BAWANA!Y42</f>
        <v>30.69</v>
      </c>
      <c r="AB42">
        <f>BAWANA!AE42+BAWANA!AF42</f>
        <v>30.69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239.62</v>
      </c>
      <c r="E43">
        <f>BAWANA!AM43</f>
        <v>0</v>
      </c>
      <c r="F43">
        <f t="shared" si="4"/>
        <v>256</v>
      </c>
      <c r="G43">
        <f t="shared" si="5"/>
        <v>239.62</v>
      </c>
      <c r="H43" s="154"/>
      <c r="I43">
        <f>BRPL_EOD!AK43+BRPL_EOD!AL43</f>
        <v>93.97</v>
      </c>
      <c r="J43">
        <f>BYPL_EOD!AK43+BYPL_EOD!AL43</f>
        <v>47.09</v>
      </c>
      <c r="K43">
        <f>MES_EOD!AK43+MES_EOD!AL43</f>
        <v>5.49</v>
      </c>
      <c r="L43">
        <f>NDMC_EOD!AK43+NDMC_EOD!AL43</f>
        <v>27.41</v>
      </c>
      <c r="M43">
        <f>TPDDL_EOD!AK43+TPDDL_EOD!AL43</f>
        <v>65.66</v>
      </c>
      <c r="N43">
        <f t="shared" si="0"/>
        <v>239.62</v>
      </c>
      <c r="O43" s="154">
        <f t="shared" si="1"/>
        <v>0</v>
      </c>
      <c r="P43">
        <v>93.97</v>
      </c>
      <c r="Q43">
        <v>47.09</v>
      </c>
      <c r="R43">
        <v>5.49</v>
      </c>
      <c r="S43">
        <v>27.41</v>
      </c>
      <c r="T43">
        <v>65.66</v>
      </c>
      <c r="U43" s="156">
        <f t="shared" si="2"/>
        <v>239.62</v>
      </c>
      <c r="V43" s="154">
        <f t="shared" si="3"/>
        <v>0</v>
      </c>
      <c r="Y43">
        <f>BAWANA!AW43+BAWANA!AX43</f>
        <v>30.19</v>
      </c>
      <c r="Z43">
        <f>BAWANA!BD43+BAWANA!BE43</f>
        <v>30.19</v>
      </c>
      <c r="AA43">
        <f>BAWANA!X43+BAWANA!Y43</f>
        <v>30.19</v>
      </c>
      <c r="AB43">
        <f>BAWANA!AE43+BAWANA!AF43</f>
        <v>30.19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239.62</v>
      </c>
      <c r="E44">
        <f>BAWANA!AM44</f>
        <v>0</v>
      </c>
      <c r="F44">
        <f t="shared" si="4"/>
        <v>256</v>
      </c>
      <c r="G44">
        <f t="shared" si="5"/>
        <v>239.62</v>
      </c>
      <c r="H44" s="154"/>
      <c r="I44">
        <f>BRPL_EOD!AK44+BRPL_EOD!AL44</f>
        <v>93.97</v>
      </c>
      <c r="J44">
        <f>BYPL_EOD!AK44+BYPL_EOD!AL44</f>
        <v>47.09</v>
      </c>
      <c r="K44">
        <f>MES_EOD!AK44+MES_EOD!AL44</f>
        <v>5.49</v>
      </c>
      <c r="L44">
        <f>NDMC_EOD!AK44+NDMC_EOD!AL44</f>
        <v>27.41</v>
      </c>
      <c r="M44">
        <f>TPDDL_EOD!AK44+TPDDL_EOD!AL44</f>
        <v>65.66</v>
      </c>
      <c r="N44">
        <f t="shared" si="0"/>
        <v>239.62</v>
      </c>
      <c r="O44" s="154">
        <f t="shared" si="1"/>
        <v>0</v>
      </c>
      <c r="P44">
        <v>93.97</v>
      </c>
      <c r="Q44">
        <v>47.09</v>
      </c>
      <c r="R44">
        <v>5.49</v>
      </c>
      <c r="S44">
        <v>27.41</v>
      </c>
      <c r="T44">
        <v>65.66</v>
      </c>
      <c r="U44" s="156">
        <f t="shared" si="2"/>
        <v>239.62</v>
      </c>
      <c r="V44" s="154">
        <f t="shared" si="3"/>
        <v>0</v>
      </c>
      <c r="Y44">
        <f>BAWANA!AW44+BAWANA!AX44</f>
        <v>30.19</v>
      </c>
      <c r="Z44">
        <f>BAWANA!BD44+BAWANA!BE44</f>
        <v>30.19</v>
      </c>
      <c r="AA44">
        <f>BAWANA!X44+BAWANA!Y44</f>
        <v>30.19</v>
      </c>
      <c r="AB44">
        <f>BAWANA!AE44+BAWANA!AF44</f>
        <v>30.19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239.62</v>
      </c>
      <c r="E45">
        <f>BAWANA!AM45</f>
        <v>0</v>
      </c>
      <c r="F45">
        <f t="shared" si="4"/>
        <v>256</v>
      </c>
      <c r="G45">
        <f t="shared" si="5"/>
        <v>239.62</v>
      </c>
      <c r="H45" s="154"/>
      <c r="I45">
        <f>BRPL_EOD!AK45+BRPL_EOD!AL45</f>
        <v>93.97</v>
      </c>
      <c r="J45">
        <f>BYPL_EOD!AK45+BYPL_EOD!AL45</f>
        <v>47.09</v>
      </c>
      <c r="K45">
        <f>MES_EOD!AK45+MES_EOD!AL45</f>
        <v>5.49</v>
      </c>
      <c r="L45">
        <f>NDMC_EOD!AK45+NDMC_EOD!AL45</f>
        <v>27.41</v>
      </c>
      <c r="M45">
        <f>TPDDL_EOD!AK45+TPDDL_EOD!AL45</f>
        <v>65.66</v>
      </c>
      <c r="N45">
        <f t="shared" si="0"/>
        <v>239.62</v>
      </c>
      <c r="O45" s="154">
        <f t="shared" si="1"/>
        <v>0</v>
      </c>
      <c r="P45">
        <v>93.97</v>
      </c>
      <c r="Q45">
        <v>47.09</v>
      </c>
      <c r="R45">
        <v>5.49</v>
      </c>
      <c r="S45">
        <v>27.41</v>
      </c>
      <c r="T45">
        <v>65.66</v>
      </c>
      <c r="U45" s="156">
        <f t="shared" si="2"/>
        <v>239.62</v>
      </c>
      <c r="V45" s="154">
        <f t="shared" si="3"/>
        <v>0</v>
      </c>
      <c r="Y45">
        <f>BAWANA!AW45+BAWANA!AX45</f>
        <v>30.19</v>
      </c>
      <c r="Z45">
        <f>BAWANA!BD45+BAWANA!BE45</f>
        <v>30.19</v>
      </c>
      <c r="AA45">
        <f>BAWANA!X45+BAWANA!Y45</f>
        <v>30.19</v>
      </c>
      <c r="AB45">
        <f>BAWANA!AE45+BAWANA!AF45</f>
        <v>30.19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239.62</v>
      </c>
      <c r="E46">
        <f>BAWANA!AM46</f>
        <v>0</v>
      </c>
      <c r="F46">
        <f t="shared" si="4"/>
        <v>256</v>
      </c>
      <c r="G46">
        <f t="shared" si="5"/>
        <v>239.62</v>
      </c>
      <c r="H46" s="154"/>
      <c r="I46">
        <f>BRPL_EOD!AK46+BRPL_EOD!AL46</f>
        <v>93.97</v>
      </c>
      <c r="J46">
        <f>BYPL_EOD!AK46+BYPL_EOD!AL46</f>
        <v>47.09</v>
      </c>
      <c r="K46">
        <f>MES_EOD!AK46+MES_EOD!AL46</f>
        <v>5.49</v>
      </c>
      <c r="L46">
        <f>NDMC_EOD!AK46+NDMC_EOD!AL46</f>
        <v>27.41</v>
      </c>
      <c r="M46">
        <f>TPDDL_EOD!AK46+TPDDL_EOD!AL46</f>
        <v>65.66</v>
      </c>
      <c r="N46">
        <f t="shared" si="0"/>
        <v>239.62</v>
      </c>
      <c r="O46" s="154">
        <f t="shared" si="1"/>
        <v>0</v>
      </c>
      <c r="P46">
        <v>93.97</v>
      </c>
      <c r="Q46">
        <v>47.09</v>
      </c>
      <c r="R46">
        <v>5.49</v>
      </c>
      <c r="S46">
        <v>27.41</v>
      </c>
      <c r="T46">
        <v>65.66</v>
      </c>
      <c r="U46" s="156">
        <f t="shared" si="2"/>
        <v>239.62</v>
      </c>
      <c r="V46" s="154">
        <f t="shared" si="3"/>
        <v>0</v>
      </c>
      <c r="Y46">
        <f>BAWANA!AW46+BAWANA!AX46</f>
        <v>30.19</v>
      </c>
      <c r="Z46">
        <f>BAWANA!BD46+BAWANA!BE46</f>
        <v>30.19</v>
      </c>
      <c r="AA46">
        <f>BAWANA!X46+BAWANA!Y46</f>
        <v>30.19</v>
      </c>
      <c r="AB46">
        <f>BAWANA!AE46+BAWANA!AF46</f>
        <v>30.19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239.62</v>
      </c>
      <c r="E47">
        <f>BAWANA!AM47</f>
        <v>0</v>
      </c>
      <c r="F47">
        <f t="shared" si="4"/>
        <v>256</v>
      </c>
      <c r="G47">
        <f t="shared" si="5"/>
        <v>239.62</v>
      </c>
      <c r="H47" s="154"/>
      <c r="I47">
        <f>BRPL_EOD!AK47+BRPL_EOD!AL47</f>
        <v>93.97</v>
      </c>
      <c r="J47">
        <f>BYPL_EOD!AK47+BYPL_EOD!AL47</f>
        <v>47.09</v>
      </c>
      <c r="K47">
        <f>MES_EOD!AK47+MES_EOD!AL47</f>
        <v>5.49</v>
      </c>
      <c r="L47">
        <f>NDMC_EOD!AK47+NDMC_EOD!AL47</f>
        <v>27.41</v>
      </c>
      <c r="M47">
        <f>TPDDL_EOD!AK47+TPDDL_EOD!AL47</f>
        <v>65.66</v>
      </c>
      <c r="N47">
        <f t="shared" si="0"/>
        <v>239.62</v>
      </c>
      <c r="O47" s="154">
        <f t="shared" si="1"/>
        <v>0</v>
      </c>
      <c r="P47">
        <v>93.97</v>
      </c>
      <c r="Q47">
        <v>47.09</v>
      </c>
      <c r="R47">
        <v>5.49</v>
      </c>
      <c r="S47">
        <v>27.41</v>
      </c>
      <c r="T47">
        <v>65.66</v>
      </c>
      <c r="U47" s="156">
        <f t="shared" si="2"/>
        <v>239.62</v>
      </c>
      <c r="V47" s="154">
        <f t="shared" si="3"/>
        <v>0</v>
      </c>
      <c r="Y47">
        <f>BAWANA!AW47+BAWANA!AX47</f>
        <v>30.19</v>
      </c>
      <c r="Z47">
        <f>BAWANA!BD47+BAWANA!BE47</f>
        <v>30.19</v>
      </c>
      <c r="AA47">
        <f>BAWANA!X47+BAWANA!Y47</f>
        <v>30.19</v>
      </c>
      <c r="AB47">
        <f>BAWANA!AE47+BAWANA!AF47</f>
        <v>30.19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239.62</v>
      </c>
      <c r="E48">
        <f>BAWANA!AM48</f>
        <v>0</v>
      </c>
      <c r="F48">
        <f t="shared" si="4"/>
        <v>256</v>
      </c>
      <c r="G48">
        <f t="shared" si="5"/>
        <v>239.62</v>
      </c>
      <c r="H48" s="154"/>
      <c r="I48">
        <f>BRPL_EOD!AK48+BRPL_EOD!AL48</f>
        <v>93.97</v>
      </c>
      <c r="J48">
        <f>BYPL_EOD!AK48+BYPL_EOD!AL48</f>
        <v>47.09</v>
      </c>
      <c r="K48">
        <f>MES_EOD!AK48+MES_EOD!AL48</f>
        <v>5.49</v>
      </c>
      <c r="L48">
        <f>NDMC_EOD!AK48+NDMC_EOD!AL48</f>
        <v>27.41</v>
      </c>
      <c r="M48">
        <f>TPDDL_EOD!AK48+TPDDL_EOD!AL48</f>
        <v>65.66</v>
      </c>
      <c r="N48">
        <f t="shared" si="0"/>
        <v>239.62</v>
      </c>
      <c r="O48" s="154">
        <f t="shared" si="1"/>
        <v>0</v>
      </c>
      <c r="P48">
        <v>93.97</v>
      </c>
      <c r="Q48">
        <v>47.09</v>
      </c>
      <c r="R48">
        <v>5.49</v>
      </c>
      <c r="S48">
        <v>27.41</v>
      </c>
      <c r="T48">
        <v>65.66</v>
      </c>
      <c r="U48" s="156">
        <f t="shared" si="2"/>
        <v>239.62</v>
      </c>
      <c r="V48" s="154">
        <f t="shared" si="3"/>
        <v>0</v>
      </c>
      <c r="Y48">
        <f>BAWANA!AW48+BAWANA!AX48</f>
        <v>30.19</v>
      </c>
      <c r="Z48">
        <f>BAWANA!BD48+BAWANA!BE48</f>
        <v>30.19</v>
      </c>
      <c r="AA48">
        <f>BAWANA!X48+BAWANA!Y48</f>
        <v>30.19</v>
      </c>
      <c r="AB48">
        <f>BAWANA!AE48+BAWANA!AF48</f>
        <v>30.19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238.54</v>
      </c>
      <c r="E49">
        <f>BAWANA!AM49</f>
        <v>0</v>
      </c>
      <c r="F49">
        <f t="shared" si="4"/>
        <v>256</v>
      </c>
      <c r="G49">
        <f t="shared" si="5"/>
        <v>238.54</v>
      </c>
      <c r="H49" s="154"/>
      <c r="I49">
        <f>BRPL_EOD!AK49+BRPL_EOD!AL49</f>
        <v>90.25</v>
      </c>
      <c r="J49">
        <f>BYPL_EOD!AK49+BYPL_EOD!AL49</f>
        <v>47.94</v>
      </c>
      <c r="K49">
        <f>MES_EOD!AK49+MES_EOD!AL49</f>
        <v>5.59</v>
      </c>
      <c r="L49">
        <f>NDMC_EOD!AK49+NDMC_EOD!AL49</f>
        <v>27.91</v>
      </c>
      <c r="M49">
        <f>TPDDL_EOD!AK49+TPDDL_EOD!AL49</f>
        <v>66.84</v>
      </c>
      <c r="N49">
        <f t="shared" si="0"/>
        <v>238.53</v>
      </c>
      <c r="O49" s="154">
        <f t="shared" si="1"/>
        <v>9.9999999999909051E-3</v>
      </c>
      <c r="P49">
        <v>90.253783591162531</v>
      </c>
      <c r="Q49">
        <v>47.94200981008678</v>
      </c>
      <c r="R49">
        <v>5.5902343520731144</v>
      </c>
      <c r="S49">
        <v>27.91117008342766</v>
      </c>
      <c r="T49">
        <v>66.8428021632499</v>
      </c>
      <c r="U49" s="156">
        <f t="shared" si="2"/>
        <v>238.54</v>
      </c>
      <c r="V49" s="154">
        <f t="shared" si="3"/>
        <v>0</v>
      </c>
      <c r="Y49">
        <f>BAWANA!AW49+BAWANA!AX49</f>
        <v>30.73</v>
      </c>
      <c r="Z49">
        <f>BAWANA!BD49+BAWANA!BE49</f>
        <v>30.73</v>
      </c>
      <c r="AA49">
        <f>BAWANA!X49+BAWANA!Y49</f>
        <v>30.73</v>
      </c>
      <c r="AB49">
        <f>BAWANA!AE49+BAWANA!AF49</f>
        <v>30.73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238.54</v>
      </c>
      <c r="E50">
        <f>BAWANA!AM50</f>
        <v>0</v>
      </c>
      <c r="F50">
        <f t="shared" si="4"/>
        <v>256</v>
      </c>
      <c r="G50">
        <f t="shared" si="5"/>
        <v>238.54</v>
      </c>
      <c r="H50" s="154"/>
      <c r="I50">
        <f>BRPL_EOD!AK50+BRPL_EOD!AL50</f>
        <v>90.25</v>
      </c>
      <c r="J50">
        <f>BYPL_EOD!AK50+BYPL_EOD!AL50</f>
        <v>47.94</v>
      </c>
      <c r="K50">
        <f>MES_EOD!AK50+MES_EOD!AL50</f>
        <v>5.59</v>
      </c>
      <c r="L50">
        <f>NDMC_EOD!AK50+NDMC_EOD!AL50</f>
        <v>27.91</v>
      </c>
      <c r="M50">
        <f>TPDDL_EOD!AK50+TPDDL_EOD!AL50</f>
        <v>66.84</v>
      </c>
      <c r="N50">
        <f t="shared" si="0"/>
        <v>238.53</v>
      </c>
      <c r="O50" s="154">
        <f t="shared" si="1"/>
        <v>9.9999999999909051E-3</v>
      </c>
      <c r="P50">
        <v>90.253783591162531</v>
      </c>
      <c r="Q50">
        <v>47.94200981008678</v>
      </c>
      <c r="R50">
        <v>5.5902343520731144</v>
      </c>
      <c r="S50">
        <v>27.91117008342766</v>
      </c>
      <c r="T50">
        <v>66.8428021632499</v>
      </c>
      <c r="U50" s="156">
        <f t="shared" si="2"/>
        <v>238.54</v>
      </c>
      <c r="V50" s="154">
        <f t="shared" si="3"/>
        <v>0</v>
      </c>
      <c r="Y50">
        <f>BAWANA!AW50+BAWANA!AX50</f>
        <v>30.73</v>
      </c>
      <c r="Z50">
        <f>BAWANA!BD50+BAWANA!BE50</f>
        <v>30.73</v>
      </c>
      <c r="AA50">
        <f>BAWANA!X50+BAWANA!Y50</f>
        <v>30.73</v>
      </c>
      <c r="AB50">
        <f>BAWANA!AE50+BAWANA!AF50</f>
        <v>30.73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239.62</v>
      </c>
      <c r="E51">
        <f>BAWANA!AM51</f>
        <v>0</v>
      </c>
      <c r="F51">
        <f t="shared" si="4"/>
        <v>256</v>
      </c>
      <c r="G51">
        <f t="shared" si="5"/>
        <v>239.62</v>
      </c>
      <c r="H51" s="154"/>
      <c r="I51">
        <f>BRPL_EOD!AK51+BRPL_EOD!AL51</f>
        <v>93.97</v>
      </c>
      <c r="J51">
        <f>BYPL_EOD!AK51+BYPL_EOD!AL51</f>
        <v>47.09</v>
      </c>
      <c r="K51">
        <f>MES_EOD!AK51+MES_EOD!AL51</f>
        <v>5.49</v>
      </c>
      <c r="L51">
        <f>NDMC_EOD!AK51+NDMC_EOD!AL51</f>
        <v>27.41</v>
      </c>
      <c r="M51">
        <f>TPDDL_EOD!AK51+TPDDL_EOD!AL51</f>
        <v>65.66</v>
      </c>
      <c r="N51">
        <f t="shared" si="0"/>
        <v>239.62</v>
      </c>
      <c r="O51" s="154">
        <f t="shared" si="1"/>
        <v>0</v>
      </c>
      <c r="P51">
        <v>93.97</v>
      </c>
      <c r="Q51">
        <v>47.09</v>
      </c>
      <c r="R51">
        <v>5.49</v>
      </c>
      <c r="S51">
        <v>27.41</v>
      </c>
      <c r="T51">
        <v>65.66</v>
      </c>
      <c r="U51" s="156">
        <f t="shared" si="2"/>
        <v>239.62</v>
      </c>
      <c r="V51" s="154">
        <f t="shared" si="3"/>
        <v>0</v>
      </c>
      <c r="Y51">
        <f>BAWANA!AW51+BAWANA!AX51</f>
        <v>30.19</v>
      </c>
      <c r="Z51">
        <f>BAWANA!BD51+BAWANA!BE51</f>
        <v>30.19</v>
      </c>
      <c r="AA51">
        <f>BAWANA!X51+BAWANA!Y51</f>
        <v>30.19</v>
      </c>
      <c r="AB51">
        <f>BAWANA!AE51+BAWANA!AF51</f>
        <v>30.19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239.62</v>
      </c>
      <c r="E52">
        <f>BAWANA!AM52</f>
        <v>0</v>
      </c>
      <c r="F52">
        <f t="shared" si="4"/>
        <v>256</v>
      </c>
      <c r="G52">
        <f t="shared" si="5"/>
        <v>239.62</v>
      </c>
      <c r="H52" s="154"/>
      <c r="I52">
        <f>BRPL_EOD!AK52+BRPL_EOD!AL52</f>
        <v>93.97</v>
      </c>
      <c r="J52">
        <f>BYPL_EOD!AK52+BYPL_EOD!AL52</f>
        <v>47.09</v>
      </c>
      <c r="K52">
        <f>MES_EOD!AK52+MES_EOD!AL52</f>
        <v>5.49</v>
      </c>
      <c r="L52">
        <f>NDMC_EOD!AK52+NDMC_EOD!AL52</f>
        <v>27.41</v>
      </c>
      <c r="M52">
        <f>TPDDL_EOD!AK52+TPDDL_EOD!AL52</f>
        <v>65.66</v>
      </c>
      <c r="N52">
        <f t="shared" si="0"/>
        <v>239.62</v>
      </c>
      <c r="O52" s="154">
        <f t="shared" si="1"/>
        <v>0</v>
      </c>
      <c r="P52">
        <v>93.97</v>
      </c>
      <c r="Q52">
        <v>47.09</v>
      </c>
      <c r="R52">
        <v>5.49</v>
      </c>
      <c r="S52">
        <v>27.41</v>
      </c>
      <c r="T52">
        <v>65.66</v>
      </c>
      <c r="U52" s="156">
        <f t="shared" si="2"/>
        <v>239.62</v>
      </c>
      <c r="V52" s="154">
        <f t="shared" si="3"/>
        <v>0</v>
      </c>
      <c r="Y52">
        <f>BAWANA!AW52+BAWANA!AX52</f>
        <v>30.19</v>
      </c>
      <c r="Z52">
        <f>BAWANA!BD52+BAWANA!BE52</f>
        <v>30.19</v>
      </c>
      <c r="AA52">
        <f>BAWANA!X52+BAWANA!Y52</f>
        <v>30.19</v>
      </c>
      <c r="AB52">
        <f>BAWANA!AE52+BAWANA!AF52</f>
        <v>30.19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234.42000000000002</v>
      </c>
      <c r="E53">
        <f>BAWANA!AM53</f>
        <v>0</v>
      </c>
      <c r="F53">
        <f t="shared" si="4"/>
        <v>256</v>
      </c>
      <c r="G53">
        <f t="shared" si="5"/>
        <v>234.42000000000002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234.42000000000002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29.06</v>
      </c>
      <c r="T53">
        <v>50</v>
      </c>
      <c r="U53" s="156">
        <f t="shared" si="2"/>
        <v>234.42000000000002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234.42000000000002</v>
      </c>
      <c r="E54">
        <f>BAWANA!AM54</f>
        <v>0</v>
      </c>
      <c r="F54">
        <f t="shared" si="4"/>
        <v>256</v>
      </c>
      <c r="G54">
        <f t="shared" si="5"/>
        <v>234.42000000000002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234.42000000000002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29.06</v>
      </c>
      <c r="T54">
        <v>50</v>
      </c>
      <c r="U54" s="156">
        <f t="shared" si="2"/>
        <v>234.42000000000002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231.74</v>
      </c>
      <c r="E55">
        <f>BAWANA!AM55</f>
        <v>0</v>
      </c>
      <c r="F55">
        <f t="shared" si="4"/>
        <v>256</v>
      </c>
      <c r="G55">
        <f t="shared" si="5"/>
        <v>231.74</v>
      </c>
      <c r="H55" s="154"/>
      <c r="I55">
        <f>BRPL_EOD!AK55+BRPL_EOD!AL55</f>
        <v>98.47</v>
      </c>
      <c r="J55">
        <f>BYPL_EOD!AK55+BYPL_EOD!AL55</f>
        <v>49.35</v>
      </c>
      <c r="K55">
        <f>MES_EOD!AK55+MES_EOD!AL55</f>
        <v>5.76</v>
      </c>
      <c r="L55">
        <f>NDMC_EOD!AK55+NDMC_EOD!AL55</f>
        <v>28.73</v>
      </c>
      <c r="M55">
        <f>TPDDL_EOD!AK55+TPDDL_EOD!AL55</f>
        <v>49.43</v>
      </c>
      <c r="N55">
        <f t="shared" si="0"/>
        <v>231.73999999999998</v>
      </c>
      <c r="O55" s="154">
        <f t="shared" si="1"/>
        <v>0</v>
      </c>
      <c r="P55">
        <v>98.470000000000013</v>
      </c>
      <c r="Q55">
        <v>49.350000000000009</v>
      </c>
      <c r="R55">
        <v>5.7600000000000007</v>
      </c>
      <c r="S55">
        <v>28.730000000000004</v>
      </c>
      <c r="T55">
        <v>49.430000000000007</v>
      </c>
      <c r="U55" s="156">
        <f t="shared" si="2"/>
        <v>231.74</v>
      </c>
      <c r="V55" s="154">
        <f t="shared" si="3"/>
        <v>0</v>
      </c>
      <c r="Y55">
        <f>BAWANA!AW55+BAWANA!AX55</f>
        <v>31.63</v>
      </c>
      <c r="Z55">
        <f>BAWANA!BD55+BAWANA!BE55</f>
        <v>31.63</v>
      </c>
      <c r="AA55">
        <f>BAWANA!X55+BAWANA!Y55</f>
        <v>31.63</v>
      </c>
      <c r="AB55">
        <f>BAWANA!AE55+BAWANA!AF55</f>
        <v>31.63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231.74</v>
      </c>
      <c r="E56">
        <f>BAWANA!AM56</f>
        <v>0</v>
      </c>
      <c r="F56">
        <f t="shared" si="4"/>
        <v>256</v>
      </c>
      <c r="G56">
        <f t="shared" si="5"/>
        <v>231.74</v>
      </c>
      <c r="H56" s="154"/>
      <c r="I56">
        <f>BRPL_EOD!AK56+BRPL_EOD!AL56</f>
        <v>98.47</v>
      </c>
      <c r="J56">
        <f>BYPL_EOD!AK56+BYPL_EOD!AL56</f>
        <v>49.35</v>
      </c>
      <c r="K56">
        <f>MES_EOD!AK56+MES_EOD!AL56</f>
        <v>5.76</v>
      </c>
      <c r="L56">
        <f>NDMC_EOD!AK56+NDMC_EOD!AL56</f>
        <v>28.73</v>
      </c>
      <c r="M56">
        <f>TPDDL_EOD!AK56+TPDDL_EOD!AL56</f>
        <v>49.43</v>
      </c>
      <c r="N56">
        <f t="shared" si="0"/>
        <v>231.73999999999998</v>
      </c>
      <c r="O56" s="154">
        <f t="shared" si="1"/>
        <v>0</v>
      </c>
      <c r="P56">
        <v>98.470000000000013</v>
      </c>
      <c r="Q56">
        <v>49.350000000000009</v>
      </c>
      <c r="R56">
        <v>5.7600000000000007</v>
      </c>
      <c r="S56">
        <v>28.730000000000004</v>
      </c>
      <c r="T56">
        <v>49.430000000000007</v>
      </c>
      <c r="U56" s="156">
        <f t="shared" si="2"/>
        <v>231.74</v>
      </c>
      <c r="V56" s="154">
        <f t="shared" si="3"/>
        <v>0</v>
      </c>
      <c r="Y56">
        <f>BAWANA!AW56+BAWANA!AX56</f>
        <v>31.63</v>
      </c>
      <c r="Z56">
        <f>BAWANA!BD56+BAWANA!BE56</f>
        <v>31.63</v>
      </c>
      <c r="AA56">
        <f>BAWANA!X56+BAWANA!Y56</f>
        <v>31.63</v>
      </c>
      <c r="AB56">
        <f>BAWANA!AE56+BAWANA!AF56</f>
        <v>31.63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231.74</v>
      </c>
      <c r="E57">
        <f>BAWANA!AM57</f>
        <v>0</v>
      </c>
      <c r="F57">
        <f t="shared" si="4"/>
        <v>256</v>
      </c>
      <c r="G57">
        <f t="shared" si="5"/>
        <v>231.74</v>
      </c>
      <c r="H57" s="154"/>
      <c r="I57">
        <f>BRPL_EOD!AK57+BRPL_EOD!AL57</f>
        <v>98.47</v>
      </c>
      <c r="J57">
        <f>BYPL_EOD!AK57+BYPL_EOD!AL57</f>
        <v>49.35</v>
      </c>
      <c r="K57">
        <f>MES_EOD!AK57+MES_EOD!AL57</f>
        <v>5.76</v>
      </c>
      <c r="L57">
        <f>NDMC_EOD!AK57+NDMC_EOD!AL57</f>
        <v>28.73</v>
      </c>
      <c r="M57">
        <f>TPDDL_EOD!AK57+TPDDL_EOD!AL57</f>
        <v>49.43</v>
      </c>
      <c r="N57">
        <f t="shared" si="0"/>
        <v>231.73999999999998</v>
      </c>
      <c r="O57" s="154">
        <f t="shared" si="1"/>
        <v>0</v>
      </c>
      <c r="P57">
        <v>98.470000000000013</v>
      </c>
      <c r="Q57">
        <v>49.350000000000009</v>
      </c>
      <c r="R57">
        <v>5.7600000000000007</v>
      </c>
      <c r="S57">
        <v>28.730000000000004</v>
      </c>
      <c r="T57">
        <v>49.430000000000007</v>
      </c>
      <c r="U57" s="156">
        <f t="shared" si="2"/>
        <v>231.74</v>
      </c>
      <c r="V57" s="154">
        <f t="shared" si="3"/>
        <v>0</v>
      </c>
      <c r="Y57">
        <f>BAWANA!AW57+BAWANA!AX57</f>
        <v>31.63</v>
      </c>
      <c r="Z57">
        <f>BAWANA!BD57+BAWANA!BE57</f>
        <v>31.63</v>
      </c>
      <c r="AA57">
        <f>BAWANA!X57+BAWANA!Y57</f>
        <v>31.63</v>
      </c>
      <c r="AB57">
        <f>BAWANA!AE57+BAWANA!AF57</f>
        <v>31.63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231.74</v>
      </c>
      <c r="E58">
        <f>BAWANA!AM58</f>
        <v>0</v>
      </c>
      <c r="F58">
        <f t="shared" si="4"/>
        <v>256</v>
      </c>
      <c r="G58">
        <f t="shared" si="5"/>
        <v>231.74</v>
      </c>
      <c r="H58" s="154"/>
      <c r="I58">
        <f>BRPL_EOD!AK58+BRPL_EOD!AL58</f>
        <v>98.47</v>
      </c>
      <c r="J58">
        <f>BYPL_EOD!AK58+BYPL_EOD!AL58</f>
        <v>49.35</v>
      </c>
      <c r="K58">
        <f>MES_EOD!AK58+MES_EOD!AL58</f>
        <v>5.76</v>
      </c>
      <c r="L58">
        <f>NDMC_EOD!AK58+NDMC_EOD!AL58</f>
        <v>28.73</v>
      </c>
      <c r="M58">
        <f>TPDDL_EOD!AK58+TPDDL_EOD!AL58</f>
        <v>49.43</v>
      </c>
      <c r="N58">
        <f t="shared" si="0"/>
        <v>231.73999999999998</v>
      </c>
      <c r="O58" s="154">
        <f t="shared" si="1"/>
        <v>0</v>
      </c>
      <c r="P58">
        <v>98.470000000000013</v>
      </c>
      <c r="Q58">
        <v>49.350000000000009</v>
      </c>
      <c r="R58">
        <v>5.7600000000000007</v>
      </c>
      <c r="S58">
        <v>28.730000000000004</v>
      </c>
      <c r="T58">
        <v>49.430000000000007</v>
      </c>
      <c r="U58" s="156">
        <f t="shared" si="2"/>
        <v>231.74</v>
      </c>
      <c r="V58" s="154">
        <f t="shared" si="3"/>
        <v>0</v>
      </c>
      <c r="Y58">
        <f>BAWANA!AW58+BAWANA!AX58</f>
        <v>31.63</v>
      </c>
      <c r="Z58">
        <f>BAWANA!BD58+BAWANA!BE58</f>
        <v>31.63</v>
      </c>
      <c r="AA58">
        <f>BAWANA!X58+BAWANA!Y58</f>
        <v>31.63</v>
      </c>
      <c r="AB58">
        <f>BAWANA!AE58+BAWANA!AF58</f>
        <v>31.63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235.64</v>
      </c>
      <c r="E59">
        <f>BAWANA!AM59</f>
        <v>0</v>
      </c>
      <c r="F59">
        <f t="shared" si="4"/>
        <v>256</v>
      </c>
      <c r="G59">
        <f t="shared" si="5"/>
        <v>235.64</v>
      </c>
      <c r="H59" s="154"/>
      <c r="I59">
        <f>BRPL_EOD!AK59+BRPL_EOD!AL59</f>
        <v>92.41</v>
      </c>
      <c r="J59">
        <f>BYPL_EOD!AK59+BYPL_EOD!AL59</f>
        <v>46.31</v>
      </c>
      <c r="K59">
        <f>MES_EOD!AK59+MES_EOD!AL59</f>
        <v>5.4</v>
      </c>
      <c r="L59">
        <f>NDMC_EOD!AK59+NDMC_EOD!AL59</f>
        <v>26.96</v>
      </c>
      <c r="M59">
        <f>TPDDL_EOD!AK59+TPDDL_EOD!AL59</f>
        <v>64.56</v>
      </c>
      <c r="N59">
        <f t="shared" si="0"/>
        <v>235.64000000000001</v>
      </c>
      <c r="O59" s="154">
        <f t="shared" si="1"/>
        <v>0</v>
      </c>
      <c r="P59">
        <v>92.409999999999982</v>
      </c>
      <c r="Q59">
        <v>46.309999999999995</v>
      </c>
      <c r="R59">
        <v>5.3999999999999995</v>
      </c>
      <c r="S59">
        <v>26.959999999999997</v>
      </c>
      <c r="T59">
        <v>64.559999999999988</v>
      </c>
      <c r="U59" s="156">
        <f t="shared" si="2"/>
        <v>235.64</v>
      </c>
      <c r="V59" s="154">
        <f t="shared" si="3"/>
        <v>0</v>
      </c>
      <c r="Y59">
        <f>BAWANA!AW59+BAWANA!AX59</f>
        <v>29.68</v>
      </c>
      <c r="Z59">
        <f>BAWANA!BD59+BAWANA!BE59</f>
        <v>29.68</v>
      </c>
      <c r="AA59">
        <f>BAWANA!X59+BAWANA!Y59</f>
        <v>29.68</v>
      </c>
      <c r="AB59">
        <f>BAWANA!AE59+BAWANA!AF59</f>
        <v>29.68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235.64</v>
      </c>
      <c r="E60">
        <f>BAWANA!AM60</f>
        <v>0</v>
      </c>
      <c r="F60">
        <f t="shared" si="4"/>
        <v>256</v>
      </c>
      <c r="G60">
        <f t="shared" si="5"/>
        <v>235.64</v>
      </c>
      <c r="H60" s="154"/>
      <c r="I60">
        <f>BRPL_EOD!AK60+BRPL_EOD!AL60</f>
        <v>92.41</v>
      </c>
      <c r="J60">
        <f>BYPL_EOD!AK60+BYPL_EOD!AL60</f>
        <v>46.31</v>
      </c>
      <c r="K60">
        <f>MES_EOD!AK60+MES_EOD!AL60</f>
        <v>5.4</v>
      </c>
      <c r="L60">
        <f>NDMC_EOD!AK60+NDMC_EOD!AL60</f>
        <v>26.96</v>
      </c>
      <c r="M60">
        <f>TPDDL_EOD!AK60+TPDDL_EOD!AL60</f>
        <v>64.56</v>
      </c>
      <c r="N60">
        <f t="shared" si="0"/>
        <v>235.64000000000001</v>
      </c>
      <c r="O60" s="154">
        <f t="shared" si="1"/>
        <v>0</v>
      </c>
      <c r="P60">
        <v>92.409999999999982</v>
      </c>
      <c r="Q60">
        <v>46.309999999999995</v>
      </c>
      <c r="R60">
        <v>5.3999999999999995</v>
      </c>
      <c r="S60">
        <v>26.959999999999997</v>
      </c>
      <c r="T60">
        <v>64.559999999999988</v>
      </c>
      <c r="U60" s="156">
        <f t="shared" si="2"/>
        <v>235.64</v>
      </c>
      <c r="V60" s="154">
        <f t="shared" si="3"/>
        <v>0</v>
      </c>
      <c r="Y60">
        <f>BAWANA!AW60+BAWANA!AX60</f>
        <v>29.68</v>
      </c>
      <c r="Z60">
        <f>BAWANA!BD60+BAWANA!BE60</f>
        <v>29.68</v>
      </c>
      <c r="AA60">
        <f>BAWANA!X60+BAWANA!Y60</f>
        <v>29.68</v>
      </c>
      <c r="AB60">
        <f>BAWANA!AE60+BAWANA!AF60</f>
        <v>29.68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235.64</v>
      </c>
      <c r="E61">
        <f>BAWANA!AM61</f>
        <v>0</v>
      </c>
      <c r="F61">
        <f t="shared" si="4"/>
        <v>256</v>
      </c>
      <c r="G61">
        <f t="shared" si="5"/>
        <v>235.64</v>
      </c>
      <c r="H61" s="154"/>
      <c r="I61">
        <f>BRPL_EOD!AK61+BRPL_EOD!AL61</f>
        <v>92.41</v>
      </c>
      <c r="J61">
        <f>BYPL_EOD!AK61+BYPL_EOD!AL61</f>
        <v>46.31</v>
      </c>
      <c r="K61">
        <f>MES_EOD!AK61+MES_EOD!AL61</f>
        <v>5.4</v>
      </c>
      <c r="L61">
        <f>NDMC_EOD!AK61+NDMC_EOD!AL61</f>
        <v>26.96</v>
      </c>
      <c r="M61">
        <f>TPDDL_EOD!AK61+TPDDL_EOD!AL61</f>
        <v>64.56</v>
      </c>
      <c r="N61">
        <f t="shared" si="0"/>
        <v>235.64000000000001</v>
      </c>
      <c r="O61" s="154">
        <f t="shared" si="1"/>
        <v>0</v>
      </c>
      <c r="P61">
        <v>92.409999999999982</v>
      </c>
      <c r="Q61">
        <v>46.309999999999995</v>
      </c>
      <c r="R61">
        <v>5.3999999999999995</v>
      </c>
      <c r="S61">
        <v>26.959999999999997</v>
      </c>
      <c r="T61">
        <v>64.559999999999988</v>
      </c>
      <c r="U61" s="156">
        <f t="shared" si="2"/>
        <v>235.64</v>
      </c>
      <c r="V61" s="154">
        <f t="shared" si="3"/>
        <v>0</v>
      </c>
      <c r="Y61">
        <f>BAWANA!AW61+BAWANA!AX61</f>
        <v>29.68</v>
      </c>
      <c r="Z61">
        <f>BAWANA!BD61+BAWANA!BE61</f>
        <v>29.68</v>
      </c>
      <c r="AA61">
        <f>BAWANA!X61+BAWANA!Y61</f>
        <v>29.68</v>
      </c>
      <c r="AB61">
        <f>BAWANA!AE61+BAWANA!AF61</f>
        <v>29.68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235.64</v>
      </c>
      <c r="E62">
        <f>BAWANA!AM62</f>
        <v>0</v>
      </c>
      <c r="F62">
        <f t="shared" si="4"/>
        <v>256</v>
      </c>
      <c r="G62">
        <f t="shared" si="5"/>
        <v>235.64</v>
      </c>
      <c r="H62" s="154"/>
      <c r="I62">
        <f>BRPL_EOD!AK62+BRPL_EOD!AL62</f>
        <v>92.41</v>
      </c>
      <c r="J62">
        <f>BYPL_EOD!AK62+BYPL_EOD!AL62</f>
        <v>46.31</v>
      </c>
      <c r="K62">
        <f>MES_EOD!AK62+MES_EOD!AL62</f>
        <v>5.4</v>
      </c>
      <c r="L62">
        <f>NDMC_EOD!AK62+NDMC_EOD!AL62</f>
        <v>26.96</v>
      </c>
      <c r="M62">
        <f>TPDDL_EOD!AK62+TPDDL_EOD!AL62</f>
        <v>64.56</v>
      </c>
      <c r="N62">
        <f t="shared" si="0"/>
        <v>235.64000000000001</v>
      </c>
      <c r="O62" s="154">
        <f t="shared" si="1"/>
        <v>0</v>
      </c>
      <c r="P62">
        <v>92.409999999999982</v>
      </c>
      <c r="Q62">
        <v>46.309999999999995</v>
      </c>
      <c r="R62">
        <v>5.3999999999999995</v>
      </c>
      <c r="S62">
        <v>26.959999999999997</v>
      </c>
      <c r="T62">
        <v>64.559999999999988</v>
      </c>
      <c r="U62" s="156">
        <f t="shared" si="2"/>
        <v>235.64</v>
      </c>
      <c r="V62" s="154">
        <f t="shared" si="3"/>
        <v>0</v>
      </c>
      <c r="Y62">
        <f>BAWANA!AW62+BAWANA!AX62</f>
        <v>29.68</v>
      </c>
      <c r="Z62">
        <f>BAWANA!BD62+BAWANA!BE62</f>
        <v>29.68</v>
      </c>
      <c r="AA62">
        <f>BAWANA!X62+BAWANA!Y62</f>
        <v>29.68</v>
      </c>
      <c r="AB62">
        <f>BAWANA!AE62+BAWANA!AF62</f>
        <v>29.68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235.64</v>
      </c>
      <c r="E63">
        <f>BAWANA!AM63</f>
        <v>0</v>
      </c>
      <c r="F63">
        <f t="shared" si="4"/>
        <v>256</v>
      </c>
      <c r="G63">
        <f t="shared" si="5"/>
        <v>235.64</v>
      </c>
      <c r="H63" s="154"/>
      <c r="I63">
        <f>BRPL_EOD!AK63+BRPL_EOD!AL63</f>
        <v>92.41</v>
      </c>
      <c r="J63">
        <f>BYPL_EOD!AK63+BYPL_EOD!AL63</f>
        <v>46.31</v>
      </c>
      <c r="K63">
        <f>MES_EOD!AK63+MES_EOD!AL63</f>
        <v>5.4</v>
      </c>
      <c r="L63">
        <f>NDMC_EOD!AK63+NDMC_EOD!AL63</f>
        <v>26.96</v>
      </c>
      <c r="M63">
        <f>TPDDL_EOD!AK63+TPDDL_EOD!AL63</f>
        <v>64.56</v>
      </c>
      <c r="N63">
        <f t="shared" si="0"/>
        <v>235.64000000000001</v>
      </c>
      <c r="O63" s="154">
        <f t="shared" si="1"/>
        <v>0</v>
      </c>
      <c r="P63">
        <v>92.409999999999982</v>
      </c>
      <c r="Q63">
        <v>46.309999999999995</v>
      </c>
      <c r="R63">
        <v>5.3999999999999995</v>
      </c>
      <c r="S63">
        <v>26.959999999999997</v>
      </c>
      <c r="T63">
        <v>64.559999999999988</v>
      </c>
      <c r="U63" s="156">
        <f t="shared" si="2"/>
        <v>235.64</v>
      </c>
      <c r="V63" s="154">
        <f t="shared" si="3"/>
        <v>0</v>
      </c>
      <c r="Y63">
        <f>BAWANA!AW63+BAWANA!AX63</f>
        <v>29.68</v>
      </c>
      <c r="Z63">
        <f>BAWANA!BD63+BAWANA!BE63</f>
        <v>29.68</v>
      </c>
      <c r="AA63">
        <f>BAWANA!X63+BAWANA!Y63</f>
        <v>29.68</v>
      </c>
      <c r="AB63">
        <f>BAWANA!AE63+BAWANA!AF63</f>
        <v>29.68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235.64</v>
      </c>
      <c r="E64">
        <f>BAWANA!AM64</f>
        <v>0</v>
      </c>
      <c r="F64">
        <f t="shared" si="4"/>
        <v>256</v>
      </c>
      <c r="G64">
        <f t="shared" si="5"/>
        <v>235.64</v>
      </c>
      <c r="H64" s="154"/>
      <c r="I64">
        <f>BRPL_EOD!AK64+BRPL_EOD!AL64</f>
        <v>92.41</v>
      </c>
      <c r="J64">
        <f>BYPL_EOD!AK64+BYPL_EOD!AL64</f>
        <v>46.31</v>
      </c>
      <c r="K64">
        <f>MES_EOD!AK64+MES_EOD!AL64</f>
        <v>5.4</v>
      </c>
      <c r="L64">
        <f>NDMC_EOD!AK64+NDMC_EOD!AL64</f>
        <v>26.96</v>
      </c>
      <c r="M64">
        <f>TPDDL_EOD!AK64+TPDDL_EOD!AL64</f>
        <v>64.56</v>
      </c>
      <c r="N64">
        <f t="shared" si="0"/>
        <v>235.64000000000001</v>
      </c>
      <c r="O64" s="154">
        <f t="shared" si="1"/>
        <v>0</v>
      </c>
      <c r="P64">
        <v>92.409999999999982</v>
      </c>
      <c r="Q64">
        <v>46.309999999999995</v>
      </c>
      <c r="R64">
        <v>5.3999999999999995</v>
      </c>
      <c r="S64">
        <v>26.959999999999997</v>
      </c>
      <c r="T64">
        <v>64.559999999999988</v>
      </c>
      <c r="U64" s="156">
        <f t="shared" si="2"/>
        <v>235.64</v>
      </c>
      <c r="V64" s="154">
        <f t="shared" si="3"/>
        <v>0</v>
      </c>
      <c r="Y64">
        <f>BAWANA!AW64+BAWANA!AX64</f>
        <v>29.68</v>
      </c>
      <c r="Z64">
        <f>BAWANA!BD64+BAWANA!BE64</f>
        <v>29.68</v>
      </c>
      <c r="AA64">
        <f>BAWANA!X64+BAWANA!Y64</f>
        <v>29.68</v>
      </c>
      <c r="AB64">
        <f>BAWANA!AE64+BAWANA!AF64</f>
        <v>29.68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235.64</v>
      </c>
      <c r="E65">
        <f>BAWANA!AM65</f>
        <v>0</v>
      </c>
      <c r="F65">
        <f t="shared" si="4"/>
        <v>256</v>
      </c>
      <c r="G65">
        <f t="shared" si="5"/>
        <v>235.64</v>
      </c>
      <c r="H65" s="154"/>
      <c r="I65">
        <f>BRPL_EOD!AK65+BRPL_EOD!AL65</f>
        <v>92.41</v>
      </c>
      <c r="J65">
        <f>BYPL_EOD!AK65+BYPL_EOD!AL65</f>
        <v>46.31</v>
      </c>
      <c r="K65">
        <f>MES_EOD!AK65+MES_EOD!AL65</f>
        <v>5.4</v>
      </c>
      <c r="L65">
        <f>NDMC_EOD!AK65+NDMC_EOD!AL65</f>
        <v>26.96</v>
      </c>
      <c r="M65">
        <f>TPDDL_EOD!AK65+TPDDL_EOD!AL65</f>
        <v>64.56</v>
      </c>
      <c r="N65">
        <f t="shared" si="0"/>
        <v>235.64000000000001</v>
      </c>
      <c r="O65" s="154">
        <f t="shared" si="1"/>
        <v>0</v>
      </c>
      <c r="P65">
        <v>92.409999999999982</v>
      </c>
      <c r="Q65">
        <v>46.309999999999995</v>
      </c>
      <c r="R65">
        <v>5.3999999999999995</v>
      </c>
      <c r="S65">
        <v>26.959999999999997</v>
      </c>
      <c r="T65">
        <v>64.559999999999988</v>
      </c>
      <c r="U65" s="156">
        <f t="shared" si="2"/>
        <v>235.64</v>
      </c>
      <c r="V65" s="154">
        <f t="shared" si="3"/>
        <v>0</v>
      </c>
      <c r="Y65">
        <f>BAWANA!AW65+BAWANA!AX65</f>
        <v>29.68</v>
      </c>
      <c r="Z65">
        <f>BAWANA!BD65+BAWANA!BE65</f>
        <v>29.68</v>
      </c>
      <c r="AA65">
        <f>BAWANA!X65+BAWANA!Y65</f>
        <v>29.68</v>
      </c>
      <c r="AB65">
        <f>BAWANA!AE65+BAWANA!AF65</f>
        <v>29.68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235.64</v>
      </c>
      <c r="E66">
        <f>BAWANA!AM66</f>
        <v>0</v>
      </c>
      <c r="F66">
        <f t="shared" si="4"/>
        <v>256</v>
      </c>
      <c r="G66">
        <f t="shared" si="5"/>
        <v>235.64</v>
      </c>
      <c r="H66" s="154"/>
      <c r="I66">
        <f>BRPL_EOD!AK66+BRPL_EOD!AL66</f>
        <v>92.41</v>
      </c>
      <c r="J66">
        <f>BYPL_EOD!AK66+BYPL_EOD!AL66</f>
        <v>46.31</v>
      </c>
      <c r="K66">
        <f>MES_EOD!AK66+MES_EOD!AL66</f>
        <v>5.4</v>
      </c>
      <c r="L66">
        <f>NDMC_EOD!AK66+NDMC_EOD!AL66</f>
        <v>26.96</v>
      </c>
      <c r="M66">
        <f>TPDDL_EOD!AK66+TPDDL_EOD!AL66</f>
        <v>64.56</v>
      </c>
      <c r="N66">
        <f t="shared" si="0"/>
        <v>235.64000000000001</v>
      </c>
      <c r="O66" s="154">
        <f t="shared" si="1"/>
        <v>0</v>
      </c>
      <c r="P66">
        <v>92.409999999999982</v>
      </c>
      <c r="Q66">
        <v>46.309999999999995</v>
      </c>
      <c r="R66">
        <v>5.3999999999999995</v>
      </c>
      <c r="S66">
        <v>26.959999999999997</v>
      </c>
      <c r="T66">
        <v>64.559999999999988</v>
      </c>
      <c r="U66" s="156">
        <f t="shared" si="2"/>
        <v>235.64</v>
      </c>
      <c r="V66" s="154">
        <f t="shared" si="3"/>
        <v>0</v>
      </c>
      <c r="Y66">
        <f>BAWANA!AW66+BAWANA!AX66</f>
        <v>29.68</v>
      </c>
      <c r="Z66">
        <f>BAWANA!BD66+BAWANA!BE66</f>
        <v>29.68</v>
      </c>
      <c r="AA66">
        <f>BAWANA!X66+BAWANA!Y66</f>
        <v>29.68</v>
      </c>
      <c r="AB66">
        <f>BAWANA!AE66+BAWANA!AF66</f>
        <v>29.68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235.64</v>
      </c>
      <c r="E67">
        <f>BAWANA!AM67</f>
        <v>0</v>
      </c>
      <c r="F67">
        <f t="shared" si="4"/>
        <v>256</v>
      </c>
      <c r="G67">
        <f t="shared" si="5"/>
        <v>235.64</v>
      </c>
      <c r="H67" s="154"/>
      <c r="I67">
        <f>BRPL_EOD!AK67+BRPL_EOD!AL67</f>
        <v>92.41</v>
      </c>
      <c r="J67">
        <f>BYPL_EOD!AK67+BYPL_EOD!AL67</f>
        <v>46.31</v>
      </c>
      <c r="K67">
        <f>MES_EOD!AK67+MES_EOD!AL67</f>
        <v>5.4</v>
      </c>
      <c r="L67">
        <f>NDMC_EOD!AK67+NDMC_EOD!AL67</f>
        <v>26.96</v>
      </c>
      <c r="M67">
        <f>TPDDL_EOD!AK67+TPDDL_EOD!AL67</f>
        <v>64.56</v>
      </c>
      <c r="N67">
        <f t="shared" ref="N67:N98" si="7">SUM(I67:M67)</f>
        <v>235.64000000000001</v>
      </c>
      <c r="O67" s="154">
        <f t="shared" ref="O67:O98" si="8">G67-N67</f>
        <v>0</v>
      </c>
      <c r="P67">
        <v>92.409999999999982</v>
      </c>
      <c r="Q67">
        <v>46.309999999999995</v>
      </c>
      <c r="R67">
        <v>5.3999999999999995</v>
      </c>
      <c r="S67">
        <v>26.959999999999997</v>
      </c>
      <c r="T67">
        <v>64.559999999999988</v>
      </c>
      <c r="U67" s="156">
        <f t="shared" ref="U67:U98" si="9">SUM(P67:T67)</f>
        <v>235.64</v>
      </c>
      <c r="V67" s="154">
        <f t="shared" ref="V67:V99" si="10">G67-U67</f>
        <v>0</v>
      </c>
      <c r="Y67">
        <f>BAWANA!AW67+BAWANA!AX67</f>
        <v>29.68</v>
      </c>
      <c r="Z67">
        <f>BAWANA!BD67+BAWANA!BE67</f>
        <v>29.68</v>
      </c>
      <c r="AA67">
        <f>BAWANA!X67+BAWANA!Y67</f>
        <v>29.68</v>
      </c>
      <c r="AB67">
        <f>BAWANA!AE67+BAWANA!AF67</f>
        <v>29.68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235.64</v>
      </c>
      <c r="H68" s="154"/>
      <c r="I68">
        <f>BRPL_EOD!AK68+BRPL_EOD!AL68</f>
        <v>92.41</v>
      </c>
      <c r="J68">
        <f>BYPL_EOD!AK68+BYPL_EOD!AL68</f>
        <v>46.31</v>
      </c>
      <c r="K68">
        <f>MES_EOD!AK68+MES_EOD!AL68</f>
        <v>5.4</v>
      </c>
      <c r="L68">
        <f>NDMC_EOD!AK68+NDMC_EOD!AL68</f>
        <v>26.96</v>
      </c>
      <c r="M68">
        <f>TPDDL_EOD!AK68+TPDDL_EOD!AL68</f>
        <v>64.56</v>
      </c>
      <c r="N68">
        <f t="shared" si="7"/>
        <v>235.64000000000001</v>
      </c>
      <c r="O68" s="154">
        <f t="shared" si="8"/>
        <v>0</v>
      </c>
      <c r="P68">
        <v>92.409999999999982</v>
      </c>
      <c r="Q68">
        <v>46.309999999999995</v>
      </c>
      <c r="R68">
        <v>5.3999999999999995</v>
      </c>
      <c r="S68">
        <v>26.959999999999997</v>
      </c>
      <c r="T68">
        <v>64.559999999999988</v>
      </c>
      <c r="U68" s="156">
        <f t="shared" si="9"/>
        <v>235.64</v>
      </c>
      <c r="V68" s="154">
        <f t="shared" si="10"/>
        <v>0</v>
      </c>
      <c r="Y68">
        <f>BAWANA!AW68+BAWANA!AX68</f>
        <v>29.68</v>
      </c>
      <c r="Z68">
        <f>BAWANA!BD68+BAWANA!BE68</f>
        <v>29.68</v>
      </c>
      <c r="AA68">
        <f>BAWANA!X68+BAWANA!Y68</f>
        <v>29.68</v>
      </c>
      <c r="AB68">
        <f>BAWANA!AE68+BAWANA!AF68</f>
        <v>29.68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235.64</v>
      </c>
      <c r="E69">
        <f>BAWANA!AM69</f>
        <v>0</v>
      </c>
      <c r="F69">
        <f t="shared" si="11"/>
        <v>256</v>
      </c>
      <c r="G69">
        <f t="shared" si="12"/>
        <v>235.64</v>
      </c>
      <c r="H69" s="154"/>
      <c r="I69">
        <f>BRPL_EOD!AK69+BRPL_EOD!AL69</f>
        <v>92.41</v>
      </c>
      <c r="J69">
        <f>BYPL_EOD!AK69+BYPL_EOD!AL69</f>
        <v>46.31</v>
      </c>
      <c r="K69">
        <f>MES_EOD!AK69+MES_EOD!AL69</f>
        <v>5.4</v>
      </c>
      <c r="L69">
        <f>NDMC_EOD!AK69+NDMC_EOD!AL69</f>
        <v>26.96</v>
      </c>
      <c r="M69">
        <f>TPDDL_EOD!AK69+TPDDL_EOD!AL69</f>
        <v>64.56</v>
      </c>
      <c r="N69">
        <f t="shared" si="7"/>
        <v>235.64000000000001</v>
      </c>
      <c r="O69" s="154">
        <f t="shared" si="8"/>
        <v>0</v>
      </c>
      <c r="P69">
        <v>92.409999999999982</v>
      </c>
      <c r="Q69">
        <v>46.309999999999995</v>
      </c>
      <c r="R69">
        <v>5.3999999999999995</v>
      </c>
      <c r="S69">
        <v>26.959999999999997</v>
      </c>
      <c r="T69">
        <v>64.559999999999988</v>
      </c>
      <c r="U69" s="156">
        <f t="shared" si="9"/>
        <v>235.64</v>
      </c>
      <c r="V69" s="154">
        <f t="shared" si="10"/>
        <v>0</v>
      </c>
      <c r="Y69">
        <f>BAWANA!AW69+BAWANA!AX69</f>
        <v>29.68</v>
      </c>
      <c r="Z69">
        <f>BAWANA!BD69+BAWANA!BE69</f>
        <v>29.68</v>
      </c>
      <c r="AA69">
        <f>BAWANA!X69+BAWANA!Y69</f>
        <v>29.68</v>
      </c>
      <c r="AB69">
        <f>BAWANA!AE69+BAWANA!AF69</f>
        <v>29.68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235.64</v>
      </c>
      <c r="E70">
        <f>BAWANA!AM70</f>
        <v>0</v>
      </c>
      <c r="F70">
        <f t="shared" si="11"/>
        <v>256</v>
      </c>
      <c r="G70">
        <f t="shared" si="12"/>
        <v>235.64</v>
      </c>
      <c r="H70" s="154"/>
      <c r="I70">
        <f>BRPL_EOD!AK70+BRPL_EOD!AL70</f>
        <v>92.41</v>
      </c>
      <c r="J70">
        <f>BYPL_EOD!AK70+BYPL_EOD!AL70</f>
        <v>46.31</v>
      </c>
      <c r="K70">
        <f>MES_EOD!AK70+MES_EOD!AL70</f>
        <v>5.4</v>
      </c>
      <c r="L70">
        <f>NDMC_EOD!AK70+NDMC_EOD!AL70</f>
        <v>26.96</v>
      </c>
      <c r="M70">
        <f>TPDDL_EOD!AK70+TPDDL_EOD!AL70</f>
        <v>64.56</v>
      </c>
      <c r="N70">
        <f t="shared" si="7"/>
        <v>235.64000000000001</v>
      </c>
      <c r="O70" s="154">
        <f t="shared" si="8"/>
        <v>0</v>
      </c>
      <c r="P70">
        <v>92.409999999999982</v>
      </c>
      <c r="Q70">
        <v>46.309999999999995</v>
      </c>
      <c r="R70">
        <v>5.3999999999999995</v>
      </c>
      <c r="S70">
        <v>26.959999999999997</v>
      </c>
      <c r="T70">
        <v>64.559999999999988</v>
      </c>
      <c r="U70" s="156">
        <f t="shared" si="9"/>
        <v>235.64</v>
      </c>
      <c r="V70" s="154">
        <f t="shared" si="10"/>
        <v>0</v>
      </c>
      <c r="Y70">
        <f>BAWANA!AW70+BAWANA!AX70</f>
        <v>29.68</v>
      </c>
      <c r="Z70">
        <f>BAWANA!BD70+BAWANA!BE70</f>
        <v>29.68</v>
      </c>
      <c r="AA70">
        <f>BAWANA!X70+BAWANA!Y70</f>
        <v>29.68</v>
      </c>
      <c r="AB70">
        <f>BAWANA!AE70+BAWANA!AF70</f>
        <v>29.68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235.64</v>
      </c>
      <c r="E71">
        <f>BAWANA!AM71</f>
        <v>0</v>
      </c>
      <c r="F71">
        <f t="shared" si="11"/>
        <v>256</v>
      </c>
      <c r="G71">
        <f t="shared" si="12"/>
        <v>235.64</v>
      </c>
      <c r="H71" s="154"/>
      <c r="I71">
        <f>BRPL_EOD!AK71+BRPL_EOD!AL71</f>
        <v>92.41</v>
      </c>
      <c r="J71">
        <f>BYPL_EOD!AK71+BYPL_EOD!AL71</f>
        <v>46.31</v>
      </c>
      <c r="K71">
        <f>MES_EOD!AK71+MES_EOD!AL71</f>
        <v>5.4</v>
      </c>
      <c r="L71">
        <f>NDMC_EOD!AK71+NDMC_EOD!AL71</f>
        <v>26.96</v>
      </c>
      <c r="M71">
        <f>TPDDL_EOD!AK71+TPDDL_EOD!AL71</f>
        <v>64.56</v>
      </c>
      <c r="N71">
        <f t="shared" si="7"/>
        <v>235.64000000000001</v>
      </c>
      <c r="O71" s="154">
        <f t="shared" si="8"/>
        <v>0</v>
      </c>
      <c r="P71">
        <v>92.409999999999982</v>
      </c>
      <c r="Q71">
        <v>46.309999999999995</v>
      </c>
      <c r="R71">
        <v>5.3999999999999995</v>
      </c>
      <c r="S71">
        <v>26.959999999999997</v>
      </c>
      <c r="T71">
        <v>64.559999999999988</v>
      </c>
      <c r="U71" s="156">
        <f t="shared" si="9"/>
        <v>235.64</v>
      </c>
      <c r="V71" s="154">
        <f t="shared" si="10"/>
        <v>0</v>
      </c>
      <c r="Y71">
        <f>BAWANA!AW71+BAWANA!AX71</f>
        <v>29.68</v>
      </c>
      <c r="Z71">
        <f>BAWANA!BD71+BAWANA!BE71</f>
        <v>29.68</v>
      </c>
      <c r="AA71">
        <f>BAWANA!X71+BAWANA!Y71</f>
        <v>29.68</v>
      </c>
      <c r="AB71">
        <f>BAWANA!AE71+BAWANA!AF71</f>
        <v>29.68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235.64</v>
      </c>
      <c r="E72">
        <f>BAWANA!AM72</f>
        <v>0</v>
      </c>
      <c r="F72">
        <f t="shared" si="11"/>
        <v>256</v>
      </c>
      <c r="G72">
        <f t="shared" si="12"/>
        <v>235.64</v>
      </c>
      <c r="H72" s="154"/>
      <c r="I72">
        <f>BRPL_EOD!AK72+BRPL_EOD!AL72</f>
        <v>92.41</v>
      </c>
      <c r="J72">
        <f>BYPL_EOD!AK72+BYPL_EOD!AL72</f>
        <v>46.31</v>
      </c>
      <c r="K72">
        <f>MES_EOD!AK72+MES_EOD!AL72</f>
        <v>5.4</v>
      </c>
      <c r="L72">
        <f>NDMC_EOD!AK72+NDMC_EOD!AL72</f>
        <v>26.96</v>
      </c>
      <c r="M72">
        <f>TPDDL_EOD!AK72+TPDDL_EOD!AL72</f>
        <v>64.56</v>
      </c>
      <c r="N72">
        <f t="shared" si="7"/>
        <v>235.64000000000001</v>
      </c>
      <c r="O72" s="154">
        <f t="shared" si="8"/>
        <v>0</v>
      </c>
      <c r="P72">
        <v>92.409999999999982</v>
      </c>
      <c r="Q72">
        <v>46.309999999999995</v>
      </c>
      <c r="R72">
        <v>5.3999999999999995</v>
      </c>
      <c r="S72">
        <v>26.959999999999997</v>
      </c>
      <c r="T72">
        <v>64.559999999999988</v>
      </c>
      <c r="U72" s="156">
        <f t="shared" si="9"/>
        <v>235.64</v>
      </c>
      <c r="V72" s="154">
        <f t="shared" si="10"/>
        <v>0</v>
      </c>
      <c r="Y72">
        <f>BAWANA!AW72+BAWANA!AX72</f>
        <v>29.68</v>
      </c>
      <c r="Z72">
        <f>BAWANA!BD72+BAWANA!BE72</f>
        <v>29.68</v>
      </c>
      <c r="AA72">
        <f>BAWANA!X72+BAWANA!Y72</f>
        <v>29.68</v>
      </c>
      <c r="AB72">
        <f>BAWANA!AE72+BAWANA!AF72</f>
        <v>29.68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235.64</v>
      </c>
      <c r="E73">
        <f>BAWANA!AM73</f>
        <v>0</v>
      </c>
      <c r="F73">
        <f t="shared" si="11"/>
        <v>256</v>
      </c>
      <c r="G73">
        <f t="shared" si="12"/>
        <v>235.64</v>
      </c>
      <c r="H73" s="154"/>
      <c r="I73">
        <f>BRPL_EOD!AK73+BRPL_EOD!AL73</f>
        <v>92.41</v>
      </c>
      <c r="J73">
        <f>BYPL_EOD!AK73+BYPL_EOD!AL73</f>
        <v>46.31</v>
      </c>
      <c r="K73">
        <f>MES_EOD!AK73+MES_EOD!AL73</f>
        <v>5.4</v>
      </c>
      <c r="L73">
        <f>NDMC_EOD!AK73+NDMC_EOD!AL73</f>
        <v>26.96</v>
      </c>
      <c r="M73">
        <f>TPDDL_EOD!AK73+TPDDL_EOD!AL73</f>
        <v>64.56</v>
      </c>
      <c r="N73">
        <f t="shared" si="7"/>
        <v>235.64000000000001</v>
      </c>
      <c r="O73" s="154">
        <f t="shared" si="8"/>
        <v>0</v>
      </c>
      <c r="P73">
        <v>92.409999999999982</v>
      </c>
      <c r="Q73">
        <v>46.309999999999995</v>
      </c>
      <c r="R73">
        <v>5.3999999999999995</v>
      </c>
      <c r="S73">
        <v>26.959999999999997</v>
      </c>
      <c r="T73">
        <v>64.559999999999988</v>
      </c>
      <c r="U73" s="156">
        <f t="shared" si="9"/>
        <v>235.64</v>
      </c>
      <c r="V73" s="154">
        <f t="shared" si="10"/>
        <v>0</v>
      </c>
      <c r="Y73">
        <f>BAWANA!AW73+BAWANA!AX73</f>
        <v>29.68</v>
      </c>
      <c r="Z73">
        <f>BAWANA!BD73+BAWANA!BE73</f>
        <v>29.68</v>
      </c>
      <c r="AA73">
        <f>BAWANA!X73+BAWANA!Y73</f>
        <v>29.68</v>
      </c>
      <c r="AB73">
        <f>BAWANA!AE73+BAWANA!AF73</f>
        <v>29.68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</v>
      </c>
      <c r="E74">
        <f>BAWANA!AM74</f>
        <v>0</v>
      </c>
      <c r="F74">
        <f t="shared" si="11"/>
        <v>256</v>
      </c>
      <c r="G74">
        <f t="shared" si="12"/>
        <v>236</v>
      </c>
      <c r="H74" s="154"/>
      <c r="I74">
        <f>BRPL_EOD!AK74+BRPL_EOD!AL74</f>
        <v>91.83</v>
      </c>
      <c r="J74">
        <f>BYPL_EOD!AK74+BYPL_EOD!AL74</f>
        <v>46.02</v>
      </c>
      <c r="K74">
        <f>MES_EOD!AK74+MES_EOD!AL74</f>
        <v>7.19</v>
      </c>
      <c r="L74">
        <f>NDMC_EOD!AK74+NDMC_EOD!AL74</f>
        <v>26.79</v>
      </c>
      <c r="M74">
        <f>TPDDL_EOD!AK74+TPDDL_EOD!AL74</f>
        <v>64.16</v>
      </c>
      <c r="N74">
        <f t="shared" si="7"/>
        <v>235.98999999999998</v>
      </c>
      <c r="O74" s="154">
        <f t="shared" si="8"/>
        <v>1.0000000000019327E-2</v>
      </c>
      <c r="P74">
        <v>91.834002302479917</v>
      </c>
      <c r="Q74">
        <v>46.022005700394246</v>
      </c>
      <c r="R74">
        <v>7.19</v>
      </c>
      <c r="S74">
        <v>26.791195658187277</v>
      </c>
      <c r="T74">
        <v>64.162796338938577</v>
      </c>
      <c r="U74" s="156">
        <f t="shared" si="9"/>
        <v>236</v>
      </c>
      <c r="V74" s="154">
        <f t="shared" si="10"/>
        <v>0</v>
      </c>
      <c r="Y74">
        <f>BAWANA!AW74+BAWANA!AX74</f>
        <v>29.5</v>
      </c>
      <c r="Z74">
        <f>BAWANA!BD74+BAWANA!BE74</f>
        <v>29.5</v>
      </c>
      <c r="AA74">
        <f>BAWANA!X74+BAWANA!Y74</f>
        <v>29.5</v>
      </c>
      <c r="AB74">
        <f>BAWANA!AE74+BAWANA!AF74</f>
        <v>29.5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</v>
      </c>
      <c r="E75">
        <f>BAWANA!AM75</f>
        <v>0</v>
      </c>
      <c r="F75">
        <f t="shared" si="11"/>
        <v>256</v>
      </c>
      <c r="G75">
        <f t="shared" si="12"/>
        <v>236</v>
      </c>
      <c r="H75" s="154"/>
      <c r="I75">
        <f>BRPL_EOD!AK75+BRPL_EOD!AL75</f>
        <v>91.83</v>
      </c>
      <c r="J75">
        <f>BYPL_EOD!AK75+BYPL_EOD!AL75</f>
        <v>46.02</v>
      </c>
      <c r="K75">
        <f>MES_EOD!AK75+MES_EOD!AL75</f>
        <v>7.19</v>
      </c>
      <c r="L75">
        <f>NDMC_EOD!AK75+NDMC_EOD!AL75</f>
        <v>26.79</v>
      </c>
      <c r="M75">
        <f>TPDDL_EOD!AK75+TPDDL_EOD!AL75</f>
        <v>64.16</v>
      </c>
      <c r="N75">
        <f t="shared" si="7"/>
        <v>235.98999999999998</v>
      </c>
      <c r="O75" s="154">
        <f t="shared" si="8"/>
        <v>1.0000000000019327E-2</v>
      </c>
      <c r="P75">
        <v>91.834002302479917</v>
      </c>
      <c r="Q75">
        <v>46.022005700394246</v>
      </c>
      <c r="R75">
        <v>7.19</v>
      </c>
      <c r="S75">
        <v>26.791195658187277</v>
      </c>
      <c r="T75">
        <v>64.162796338938577</v>
      </c>
      <c r="U75" s="156">
        <f t="shared" si="9"/>
        <v>236</v>
      </c>
      <c r="V75" s="154">
        <f t="shared" si="10"/>
        <v>0</v>
      </c>
      <c r="Y75">
        <f>BAWANA!AW75+BAWANA!AX75</f>
        <v>29.5</v>
      </c>
      <c r="Z75">
        <f>BAWANA!BD75+BAWANA!BE75</f>
        <v>29.5</v>
      </c>
      <c r="AA75">
        <f>BAWANA!X75+BAWANA!Y75</f>
        <v>29.5</v>
      </c>
      <c r="AB75">
        <f>BAWANA!AE75+BAWANA!AF75</f>
        <v>29.5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236</v>
      </c>
      <c r="E76">
        <f>BAWANA!AM76</f>
        <v>0</v>
      </c>
      <c r="F76">
        <f t="shared" si="11"/>
        <v>256</v>
      </c>
      <c r="G76">
        <f t="shared" si="12"/>
        <v>236</v>
      </c>
      <c r="H76" s="154"/>
      <c r="I76">
        <f>BRPL_EOD!AK76+BRPL_EOD!AL76</f>
        <v>91.83</v>
      </c>
      <c r="J76">
        <f>BYPL_EOD!AK76+BYPL_EOD!AL76</f>
        <v>46.02</v>
      </c>
      <c r="K76">
        <f>MES_EOD!AK76+MES_EOD!AL76</f>
        <v>7.19</v>
      </c>
      <c r="L76">
        <f>NDMC_EOD!AK76+NDMC_EOD!AL76</f>
        <v>26.79</v>
      </c>
      <c r="M76">
        <f>TPDDL_EOD!AK76+TPDDL_EOD!AL76</f>
        <v>64.16</v>
      </c>
      <c r="N76">
        <f t="shared" si="7"/>
        <v>235.98999999999998</v>
      </c>
      <c r="O76" s="154">
        <f t="shared" si="8"/>
        <v>1.0000000000019327E-2</v>
      </c>
      <c r="P76">
        <v>91.834002302479917</v>
      </c>
      <c r="Q76">
        <v>46.022005700394246</v>
      </c>
      <c r="R76">
        <v>7.19</v>
      </c>
      <c r="S76">
        <v>26.791195658187277</v>
      </c>
      <c r="T76">
        <v>64.162796338938577</v>
      </c>
      <c r="U76" s="156">
        <f t="shared" si="9"/>
        <v>236</v>
      </c>
      <c r="V76" s="154">
        <f t="shared" si="10"/>
        <v>0</v>
      </c>
      <c r="Y76">
        <f>BAWANA!AW76+BAWANA!AX76</f>
        <v>29.5</v>
      </c>
      <c r="Z76">
        <f>BAWANA!BD76+BAWANA!BE76</f>
        <v>29.5</v>
      </c>
      <c r="AA76">
        <f>BAWANA!X76+BAWANA!Y76</f>
        <v>29.5</v>
      </c>
      <c r="AB76">
        <f>BAWANA!AE76+BAWANA!AF76</f>
        <v>29.5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</v>
      </c>
      <c r="E77">
        <f>BAWANA!AM77</f>
        <v>0</v>
      </c>
      <c r="F77">
        <f t="shared" si="11"/>
        <v>256</v>
      </c>
      <c r="G77">
        <f t="shared" si="12"/>
        <v>236</v>
      </c>
      <c r="H77" s="154"/>
      <c r="I77">
        <f>BRPL_EOD!AK77+BRPL_EOD!AL77</f>
        <v>91.83</v>
      </c>
      <c r="J77">
        <f>BYPL_EOD!AK77+BYPL_EOD!AL77</f>
        <v>46.02</v>
      </c>
      <c r="K77">
        <f>MES_EOD!AK77+MES_EOD!AL77</f>
        <v>7.19</v>
      </c>
      <c r="L77">
        <f>NDMC_EOD!AK77+NDMC_EOD!AL77</f>
        <v>26.79</v>
      </c>
      <c r="M77">
        <f>TPDDL_EOD!AK77+TPDDL_EOD!AL77</f>
        <v>64.16</v>
      </c>
      <c r="N77">
        <f t="shared" si="7"/>
        <v>235.98999999999998</v>
      </c>
      <c r="O77" s="154">
        <f t="shared" si="8"/>
        <v>1.0000000000019327E-2</v>
      </c>
      <c r="P77">
        <v>91.834002302479917</v>
      </c>
      <c r="Q77">
        <v>46.022005700394246</v>
      </c>
      <c r="R77">
        <v>7.19</v>
      </c>
      <c r="S77">
        <v>26.791195658187277</v>
      </c>
      <c r="T77">
        <v>64.162796338938577</v>
      </c>
      <c r="U77" s="156">
        <f t="shared" si="9"/>
        <v>236</v>
      </c>
      <c r="V77" s="154">
        <f t="shared" si="10"/>
        <v>0</v>
      </c>
      <c r="Y77">
        <f>BAWANA!AW77+BAWANA!AX77</f>
        <v>29.5</v>
      </c>
      <c r="Z77">
        <f>BAWANA!BD77+BAWANA!BE77</f>
        <v>29.5</v>
      </c>
      <c r="AA77">
        <f>BAWANA!X77+BAWANA!Y77</f>
        <v>29.5</v>
      </c>
      <c r="AB77">
        <f>BAWANA!AE77+BAWANA!AF77</f>
        <v>29.5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236</v>
      </c>
      <c r="E78">
        <f>BAWANA!AM78</f>
        <v>0</v>
      </c>
      <c r="F78">
        <f t="shared" si="11"/>
        <v>256</v>
      </c>
      <c r="G78">
        <f t="shared" si="12"/>
        <v>236</v>
      </c>
      <c r="H78" s="154"/>
      <c r="I78">
        <f>BRPL_EOD!AK78+BRPL_EOD!AL78</f>
        <v>91.83</v>
      </c>
      <c r="J78">
        <f>BYPL_EOD!AK78+BYPL_EOD!AL78</f>
        <v>46.02</v>
      </c>
      <c r="K78">
        <f>MES_EOD!AK78+MES_EOD!AL78</f>
        <v>7.19</v>
      </c>
      <c r="L78">
        <f>NDMC_EOD!AK78+NDMC_EOD!AL78</f>
        <v>26.79</v>
      </c>
      <c r="M78">
        <f>TPDDL_EOD!AK78+TPDDL_EOD!AL78</f>
        <v>64.16</v>
      </c>
      <c r="N78">
        <f t="shared" si="7"/>
        <v>235.98999999999998</v>
      </c>
      <c r="O78" s="154">
        <f t="shared" si="8"/>
        <v>1.0000000000019327E-2</v>
      </c>
      <c r="P78">
        <v>91.834002302479917</v>
      </c>
      <c r="Q78">
        <v>46.022005700394246</v>
      </c>
      <c r="R78">
        <v>7.19</v>
      </c>
      <c r="S78">
        <v>26.791195658187277</v>
      </c>
      <c r="T78">
        <v>64.162796338938577</v>
      </c>
      <c r="U78" s="156">
        <f t="shared" si="9"/>
        <v>236</v>
      </c>
      <c r="V78" s="154">
        <f t="shared" si="10"/>
        <v>0</v>
      </c>
      <c r="Y78">
        <f>BAWANA!AW78+BAWANA!AX78</f>
        <v>29.5</v>
      </c>
      <c r="Z78">
        <f>BAWANA!BD78+BAWANA!BE78</f>
        <v>29.5</v>
      </c>
      <c r="AA78">
        <f>BAWANA!X78+BAWANA!Y78</f>
        <v>29.5</v>
      </c>
      <c r="AB78">
        <f>BAWANA!AE78+BAWANA!AF78</f>
        <v>29.5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</v>
      </c>
      <c r="E79">
        <f>BAWANA!AM79</f>
        <v>0</v>
      </c>
      <c r="F79">
        <f t="shared" si="11"/>
        <v>256</v>
      </c>
      <c r="G79">
        <f t="shared" si="12"/>
        <v>236</v>
      </c>
      <c r="H79" s="154"/>
      <c r="I79">
        <f>BRPL_EOD!AK79+BRPL_EOD!AL79</f>
        <v>91.83</v>
      </c>
      <c r="J79">
        <f>BYPL_EOD!AK79+BYPL_EOD!AL79</f>
        <v>46.02</v>
      </c>
      <c r="K79">
        <f>MES_EOD!AK79+MES_EOD!AL79</f>
        <v>7.19</v>
      </c>
      <c r="L79">
        <f>NDMC_EOD!AK79+NDMC_EOD!AL79</f>
        <v>26.79</v>
      </c>
      <c r="M79">
        <f>TPDDL_EOD!AK79+TPDDL_EOD!AL79</f>
        <v>64.16</v>
      </c>
      <c r="N79">
        <f t="shared" si="7"/>
        <v>235.98999999999998</v>
      </c>
      <c r="O79" s="154">
        <f t="shared" si="8"/>
        <v>1.0000000000019327E-2</v>
      </c>
      <c r="P79">
        <v>91.834002302479917</v>
      </c>
      <c r="Q79">
        <v>46.022005700394246</v>
      </c>
      <c r="R79">
        <v>7.19</v>
      </c>
      <c r="S79">
        <v>26.791195658187277</v>
      </c>
      <c r="T79">
        <v>64.162796338938577</v>
      </c>
      <c r="U79" s="156">
        <f t="shared" si="9"/>
        <v>236</v>
      </c>
      <c r="V79" s="154">
        <f t="shared" si="10"/>
        <v>0</v>
      </c>
      <c r="Y79">
        <f>BAWANA!AW79+BAWANA!AX79</f>
        <v>29.5</v>
      </c>
      <c r="Z79">
        <f>BAWANA!BD79+BAWANA!BE79</f>
        <v>29.5</v>
      </c>
      <c r="AA79">
        <f>BAWANA!X79+BAWANA!Y79</f>
        <v>29.5</v>
      </c>
      <c r="AB79">
        <f>BAWANA!AE79+BAWANA!AF79</f>
        <v>29.5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</v>
      </c>
      <c r="E80">
        <f>BAWANA!AM80</f>
        <v>0</v>
      </c>
      <c r="F80">
        <f t="shared" si="11"/>
        <v>256</v>
      </c>
      <c r="G80">
        <f t="shared" si="12"/>
        <v>236</v>
      </c>
      <c r="H80" s="154"/>
      <c r="I80">
        <f>BRPL_EOD!AK80+BRPL_EOD!AL80</f>
        <v>91.83</v>
      </c>
      <c r="J80">
        <f>BYPL_EOD!AK80+BYPL_EOD!AL80</f>
        <v>46.02</v>
      </c>
      <c r="K80">
        <f>MES_EOD!AK80+MES_EOD!AL80</f>
        <v>7.19</v>
      </c>
      <c r="L80">
        <f>NDMC_EOD!AK80+NDMC_EOD!AL80</f>
        <v>26.79</v>
      </c>
      <c r="M80">
        <f>TPDDL_EOD!AK80+TPDDL_EOD!AL80</f>
        <v>64.16</v>
      </c>
      <c r="N80">
        <f t="shared" si="7"/>
        <v>235.98999999999998</v>
      </c>
      <c r="O80" s="154">
        <f t="shared" si="8"/>
        <v>1.0000000000019327E-2</v>
      </c>
      <c r="P80">
        <v>91.834002302479917</v>
      </c>
      <c r="Q80">
        <v>46.022005700394246</v>
      </c>
      <c r="R80">
        <v>7.19</v>
      </c>
      <c r="S80">
        <v>26.791195658187277</v>
      </c>
      <c r="T80">
        <v>64.162796338938577</v>
      </c>
      <c r="U80" s="156">
        <f t="shared" si="9"/>
        <v>236</v>
      </c>
      <c r="V80" s="154">
        <f t="shared" si="10"/>
        <v>0</v>
      </c>
      <c r="Y80">
        <f>BAWANA!AW80+BAWANA!AX80</f>
        <v>29.5</v>
      </c>
      <c r="Z80">
        <f>BAWANA!BD80+BAWANA!BE80</f>
        <v>29.5</v>
      </c>
      <c r="AA80">
        <f>BAWANA!X80+BAWANA!Y80</f>
        <v>29.5</v>
      </c>
      <c r="AB80">
        <f>BAWANA!AE80+BAWANA!AF80</f>
        <v>29.5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</v>
      </c>
      <c r="E81">
        <f>BAWANA!AM81</f>
        <v>0</v>
      </c>
      <c r="F81">
        <f t="shared" si="11"/>
        <v>256</v>
      </c>
      <c r="G81">
        <f t="shared" si="12"/>
        <v>236</v>
      </c>
      <c r="H81" s="154"/>
      <c r="I81">
        <f>BRPL_EOD!AK81+BRPL_EOD!AL81</f>
        <v>91.83</v>
      </c>
      <c r="J81">
        <f>BYPL_EOD!AK81+BYPL_EOD!AL81</f>
        <v>46.02</v>
      </c>
      <c r="K81">
        <f>MES_EOD!AK81+MES_EOD!AL81</f>
        <v>7.19</v>
      </c>
      <c r="L81">
        <f>NDMC_EOD!AK81+NDMC_EOD!AL81</f>
        <v>26.79</v>
      </c>
      <c r="M81">
        <f>TPDDL_EOD!AK81+TPDDL_EOD!AL81</f>
        <v>64.16</v>
      </c>
      <c r="N81">
        <f t="shared" si="7"/>
        <v>235.98999999999998</v>
      </c>
      <c r="O81" s="154">
        <f t="shared" si="8"/>
        <v>1.0000000000019327E-2</v>
      </c>
      <c r="P81">
        <v>91.834002302479917</v>
      </c>
      <c r="Q81">
        <v>46.022005700394246</v>
      </c>
      <c r="R81">
        <v>7.19</v>
      </c>
      <c r="S81">
        <v>26.791195658187277</v>
      </c>
      <c r="T81">
        <v>64.162796338938577</v>
      </c>
      <c r="U81" s="156">
        <f t="shared" si="9"/>
        <v>236</v>
      </c>
      <c r="V81" s="154">
        <f t="shared" si="10"/>
        <v>0</v>
      </c>
      <c r="Y81">
        <f>BAWANA!AW81+BAWANA!AX81</f>
        <v>29.5</v>
      </c>
      <c r="Z81">
        <f>BAWANA!BD81+BAWANA!BE81</f>
        <v>29.5</v>
      </c>
      <c r="AA81">
        <f>BAWANA!X81+BAWANA!Y81</f>
        <v>29.5</v>
      </c>
      <c r="AB81">
        <f>BAWANA!AE81+BAWANA!AF81</f>
        <v>29.5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</v>
      </c>
      <c r="E82">
        <f>BAWANA!AM82</f>
        <v>0</v>
      </c>
      <c r="F82">
        <f t="shared" si="11"/>
        <v>256</v>
      </c>
      <c r="G82">
        <f t="shared" si="12"/>
        <v>236</v>
      </c>
      <c r="H82" s="154"/>
      <c r="I82">
        <f>BRPL_EOD!AK82+BRPL_EOD!AL82</f>
        <v>91.83</v>
      </c>
      <c r="J82">
        <f>BYPL_EOD!AK82+BYPL_EOD!AL82</f>
        <v>46.02</v>
      </c>
      <c r="K82">
        <f>MES_EOD!AK82+MES_EOD!AL82</f>
        <v>7.19</v>
      </c>
      <c r="L82">
        <f>NDMC_EOD!AK82+NDMC_EOD!AL82</f>
        <v>26.79</v>
      </c>
      <c r="M82">
        <f>TPDDL_EOD!AK82+TPDDL_EOD!AL82</f>
        <v>64.16</v>
      </c>
      <c r="N82">
        <f t="shared" si="7"/>
        <v>235.98999999999998</v>
      </c>
      <c r="O82" s="154">
        <f t="shared" si="8"/>
        <v>1.0000000000019327E-2</v>
      </c>
      <c r="P82">
        <v>91.834002302479917</v>
      </c>
      <c r="Q82">
        <v>46.022005700394246</v>
      </c>
      <c r="R82">
        <v>7.19</v>
      </c>
      <c r="S82">
        <v>26.791195658187277</v>
      </c>
      <c r="T82">
        <v>64.162796338938577</v>
      </c>
      <c r="U82" s="156">
        <f t="shared" si="9"/>
        <v>236</v>
      </c>
      <c r="V82" s="154">
        <f t="shared" si="10"/>
        <v>0</v>
      </c>
      <c r="Y82">
        <f>BAWANA!AW82+BAWANA!AX82</f>
        <v>29.5</v>
      </c>
      <c r="Z82">
        <f>BAWANA!BD82+BAWANA!BE82</f>
        <v>29.5</v>
      </c>
      <c r="AA82">
        <f>BAWANA!X82+BAWANA!Y82</f>
        <v>29.5</v>
      </c>
      <c r="AB82">
        <f>BAWANA!AE82+BAWANA!AF82</f>
        <v>29.5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7.32</v>
      </c>
      <c r="L83">
        <f>NDMC_EOD!AK83+NDMC_EOD!AL83</f>
        <v>27.24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7.32</v>
      </c>
      <c r="S83">
        <v>27.24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7.32</v>
      </c>
      <c r="L84">
        <f>NDMC_EOD!AK84+NDMC_EOD!AL84</f>
        <v>27.24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7.32</v>
      </c>
      <c r="S84">
        <v>27.24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7.32</v>
      </c>
      <c r="L85">
        <f>NDMC_EOD!AK85+NDMC_EOD!AL85</f>
        <v>27.24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7.32</v>
      </c>
      <c r="S85">
        <v>27.24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239.62</v>
      </c>
      <c r="E86">
        <f>BAWANA!AM86</f>
        <v>0</v>
      </c>
      <c r="F86">
        <f t="shared" si="11"/>
        <v>256</v>
      </c>
      <c r="G86">
        <f t="shared" si="12"/>
        <v>239.62</v>
      </c>
      <c r="H86" s="154"/>
      <c r="I86">
        <f>BRPL_EOD!AK86+BRPL_EOD!AL86</f>
        <v>93.97</v>
      </c>
      <c r="J86">
        <f>BYPL_EOD!AK86+BYPL_EOD!AL86</f>
        <v>47.09</v>
      </c>
      <c r="K86">
        <f>MES_EOD!AK86+MES_EOD!AL86</f>
        <v>5.49</v>
      </c>
      <c r="L86">
        <f>NDMC_EOD!AK86+NDMC_EOD!AL86</f>
        <v>27.41</v>
      </c>
      <c r="M86">
        <f>TPDDL_EOD!AK86+TPDDL_EOD!AL86</f>
        <v>65.66</v>
      </c>
      <c r="N86">
        <f t="shared" si="7"/>
        <v>239.62</v>
      </c>
      <c r="O86" s="154">
        <f t="shared" si="8"/>
        <v>0</v>
      </c>
      <c r="P86">
        <v>93.97</v>
      </c>
      <c r="Q86">
        <v>47.09</v>
      </c>
      <c r="R86">
        <v>5.49</v>
      </c>
      <c r="S86">
        <v>27.41</v>
      </c>
      <c r="T86">
        <v>65.66</v>
      </c>
      <c r="U86" s="156">
        <f t="shared" si="9"/>
        <v>239.62</v>
      </c>
      <c r="V86" s="154">
        <f t="shared" si="10"/>
        <v>0</v>
      </c>
      <c r="Y86">
        <f>BAWANA!AW86+BAWANA!AX86</f>
        <v>30.19</v>
      </c>
      <c r="Z86">
        <f>BAWANA!BD86+BAWANA!BE86</f>
        <v>30.19</v>
      </c>
      <c r="AA86">
        <f>BAWANA!X86+BAWANA!Y86</f>
        <v>30.19</v>
      </c>
      <c r="AB86">
        <f>BAWANA!AE86+BAWANA!AF86</f>
        <v>30.19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239.62</v>
      </c>
      <c r="E87">
        <f>BAWANA!AM87</f>
        <v>0</v>
      </c>
      <c r="F87">
        <f t="shared" si="11"/>
        <v>256</v>
      </c>
      <c r="G87">
        <f t="shared" si="12"/>
        <v>239.62</v>
      </c>
      <c r="H87" s="154"/>
      <c r="I87">
        <f>BRPL_EOD!AK87+BRPL_EOD!AL87</f>
        <v>93.97</v>
      </c>
      <c r="J87">
        <f>BYPL_EOD!AK87+BYPL_EOD!AL87</f>
        <v>47.09</v>
      </c>
      <c r="K87">
        <f>MES_EOD!AK87+MES_EOD!AL87</f>
        <v>5.49</v>
      </c>
      <c r="L87">
        <f>NDMC_EOD!AK87+NDMC_EOD!AL87</f>
        <v>27.41</v>
      </c>
      <c r="M87">
        <f>TPDDL_EOD!AK87+TPDDL_EOD!AL87</f>
        <v>65.66</v>
      </c>
      <c r="N87">
        <f t="shared" si="7"/>
        <v>239.62</v>
      </c>
      <c r="O87" s="154">
        <f t="shared" si="8"/>
        <v>0</v>
      </c>
      <c r="P87">
        <v>93.97</v>
      </c>
      <c r="Q87">
        <v>47.09</v>
      </c>
      <c r="R87">
        <v>5.49</v>
      </c>
      <c r="S87">
        <v>27.41</v>
      </c>
      <c r="T87">
        <v>65.66</v>
      </c>
      <c r="U87" s="156">
        <f t="shared" si="9"/>
        <v>239.62</v>
      </c>
      <c r="V87" s="154">
        <f t="shared" si="10"/>
        <v>0</v>
      </c>
      <c r="Y87">
        <f>BAWANA!AW87+BAWANA!AX87</f>
        <v>30.19</v>
      </c>
      <c r="Z87">
        <f>BAWANA!BD87+BAWANA!BE87</f>
        <v>30.19</v>
      </c>
      <c r="AA87">
        <f>BAWANA!X87+BAWANA!Y87</f>
        <v>30.19</v>
      </c>
      <c r="AB87">
        <f>BAWANA!AE87+BAWANA!AF87</f>
        <v>30.19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239.62</v>
      </c>
      <c r="E88">
        <f>BAWANA!AM88</f>
        <v>0</v>
      </c>
      <c r="F88">
        <f t="shared" si="11"/>
        <v>256</v>
      </c>
      <c r="G88">
        <f t="shared" si="12"/>
        <v>239.62</v>
      </c>
      <c r="H88" s="154"/>
      <c r="I88">
        <f>BRPL_EOD!AK88+BRPL_EOD!AL88</f>
        <v>93.97</v>
      </c>
      <c r="J88">
        <f>BYPL_EOD!AK88+BYPL_EOD!AL88</f>
        <v>47.09</v>
      </c>
      <c r="K88">
        <f>MES_EOD!AK88+MES_EOD!AL88</f>
        <v>5.49</v>
      </c>
      <c r="L88">
        <f>NDMC_EOD!AK88+NDMC_EOD!AL88</f>
        <v>27.41</v>
      </c>
      <c r="M88">
        <f>TPDDL_EOD!AK88+TPDDL_EOD!AL88</f>
        <v>65.66</v>
      </c>
      <c r="N88">
        <f t="shared" si="7"/>
        <v>239.62</v>
      </c>
      <c r="O88" s="154">
        <f t="shared" si="8"/>
        <v>0</v>
      </c>
      <c r="P88">
        <v>93.97</v>
      </c>
      <c r="Q88">
        <v>47.09</v>
      </c>
      <c r="R88">
        <v>5.49</v>
      </c>
      <c r="S88">
        <v>27.41</v>
      </c>
      <c r="T88">
        <v>65.66</v>
      </c>
      <c r="U88" s="156">
        <f t="shared" si="9"/>
        <v>239.62</v>
      </c>
      <c r="V88" s="154">
        <f t="shared" si="10"/>
        <v>0</v>
      </c>
      <c r="Y88">
        <f>BAWANA!AW88+BAWANA!AX88</f>
        <v>30.19</v>
      </c>
      <c r="Z88">
        <f>BAWANA!BD88+BAWANA!BE88</f>
        <v>30.19</v>
      </c>
      <c r="AA88">
        <f>BAWANA!X88+BAWANA!Y88</f>
        <v>30.19</v>
      </c>
      <c r="AB88">
        <f>BAWANA!AE88+BAWANA!AF88</f>
        <v>30.19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239.62</v>
      </c>
      <c r="E89">
        <f>BAWANA!AM89</f>
        <v>0</v>
      </c>
      <c r="F89">
        <f t="shared" si="11"/>
        <v>256</v>
      </c>
      <c r="G89">
        <f t="shared" si="12"/>
        <v>239.62</v>
      </c>
      <c r="H89" s="154"/>
      <c r="I89">
        <f>BRPL_EOD!AK89+BRPL_EOD!AL89</f>
        <v>93.97</v>
      </c>
      <c r="J89">
        <f>BYPL_EOD!AK89+BYPL_EOD!AL89</f>
        <v>47.09</v>
      </c>
      <c r="K89">
        <f>MES_EOD!AK89+MES_EOD!AL89</f>
        <v>5.49</v>
      </c>
      <c r="L89">
        <f>NDMC_EOD!AK89+NDMC_EOD!AL89</f>
        <v>27.41</v>
      </c>
      <c r="M89">
        <f>TPDDL_EOD!AK89+TPDDL_EOD!AL89</f>
        <v>65.66</v>
      </c>
      <c r="N89">
        <f t="shared" si="7"/>
        <v>239.62</v>
      </c>
      <c r="O89" s="154">
        <f t="shared" si="8"/>
        <v>0</v>
      </c>
      <c r="P89">
        <v>93.97</v>
      </c>
      <c r="Q89">
        <v>47.09</v>
      </c>
      <c r="R89">
        <v>5.49</v>
      </c>
      <c r="S89">
        <v>27.41</v>
      </c>
      <c r="T89">
        <v>65.66</v>
      </c>
      <c r="U89" s="156">
        <f t="shared" si="9"/>
        <v>239.62</v>
      </c>
      <c r="V89" s="154">
        <f t="shared" si="10"/>
        <v>0</v>
      </c>
      <c r="Y89">
        <f>BAWANA!AW89+BAWANA!AX89</f>
        <v>30.19</v>
      </c>
      <c r="Z89">
        <f>BAWANA!BD89+BAWANA!BE89</f>
        <v>30.19</v>
      </c>
      <c r="AA89">
        <f>BAWANA!X89+BAWANA!Y89</f>
        <v>30.19</v>
      </c>
      <c r="AB89">
        <f>BAWANA!AE89+BAWANA!AF89</f>
        <v>30.19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239.62</v>
      </c>
      <c r="E90">
        <f>BAWANA!AM90</f>
        <v>0</v>
      </c>
      <c r="F90">
        <f t="shared" si="11"/>
        <v>256</v>
      </c>
      <c r="G90">
        <f t="shared" si="12"/>
        <v>239.62</v>
      </c>
      <c r="H90" s="154"/>
      <c r="I90">
        <f>BRPL_EOD!AK90+BRPL_EOD!AL90</f>
        <v>93.97</v>
      </c>
      <c r="J90">
        <f>BYPL_EOD!AK90+BYPL_EOD!AL90</f>
        <v>47.09</v>
      </c>
      <c r="K90">
        <f>MES_EOD!AK90+MES_EOD!AL90</f>
        <v>5.49</v>
      </c>
      <c r="L90">
        <f>NDMC_EOD!AK90+NDMC_EOD!AL90</f>
        <v>27.41</v>
      </c>
      <c r="M90">
        <f>TPDDL_EOD!AK90+TPDDL_EOD!AL90</f>
        <v>65.66</v>
      </c>
      <c r="N90">
        <f t="shared" si="7"/>
        <v>239.62</v>
      </c>
      <c r="O90" s="154">
        <f t="shared" si="8"/>
        <v>0</v>
      </c>
      <c r="P90">
        <v>93.97</v>
      </c>
      <c r="Q90">
        <v>47.09</v>
      </c>
      <c r="R90">
        <v>5.49</v>
      </c>
      <c r="S90">
        <v>27.41</v>
      </c>
      <c r="T90">
        <v>65.66</v>
      </c>
      <c r="U90" s="156">
        <f t="shared" si="9"/>
        <v>239.62</v>
      </c>
      <c r="V90" s="154">
        <f t="shared" si="10"/>
        <v>0</v>
      </c>
      <c r="Y90">
        <f>BAWANA!AW90+BAWANA!AX90</f>
        <v>30.19</v>
      </c>
      <c r="Z90">
        <f>BAWANA!BD90+BAWANA!BE90</f>
        <v>30.19</v>
      </c>
      <c r="AA90">
        <f>BAWANA!X90+BAWANA!Y90</f>
        <v>30.19</v>
      </c>
      <c r="AB90">
        <f>BAWANA!AE90+BAWANA!AF90</f>
        <v>30.19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7.32</v>
      </c>
      <c r="L91">
        <f>NDMC_EOD!AK91+NDMC_EOD!AL91</f>
        <v>27.24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7.32</v>
      </c>
      <c r="S91">
        <v>27.24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239.62</v>
      </c>
      <c r="E92">
        <f>BAWANA!AM92</f>
        <v>0</v>
      </c>
      <c r="F92">
        <f t="shared" si="11"/>
        <v>256</v>
      </c>
      <c r="G92">
        <f t="shared" si="12"/>
        <v>239.62</v>
      </c>
      <c r="H92" s="154"/>
      <c r="I92">
        <f>BRPL_EOD!AK92+BRPL_EOD!AL92</f>
        <v>93.97</v>
      </c>
      <c r="J92">
        <f>BYPL_EOD!AK92+BYPL_EOD!AL92</f>
        <v>47.09</v>
      </c>
      <c r="K92">
        <f>MES_EOD!AK92+MES_EOD!AL92</f>
        <v>5.49</v>
      </c>
      <c r="L92">
        <f>NDMC_EOD!AK92+NDMC_EOD!AL92</f>
        <v>27.41</v>
      </c>
      <c r="M92">
        <f>TPDDL_EOD!AK92+TPDDL_EOD!AL92</f>
        <v>65.66</v>
      </c>
      <c r="N92">
        <f t="shared" si="7"/>
        <v>239.62</v>
      </c>
      <c r="O92" s="154">
        <f t="shared" si="8"/>
        <v>0</v>
      </c>
      <c r="P92">
        <v>93.97</v>
      </c>
      <c r="Q92">
        <v>47.09</v>
      </c>
      <c r="R92">
        <v>5.49</v>
      </c>
      <c r="S92">
        <v>27.41</v>
      </c>
      <c r="T92">
        <v>65.66</v>
      </c>
      <c r="U92" s="156">
        <f t="shared" si="9"/>
        <v>239.62</v>
      </c>
      <c r="V92" s="154">
        <f t="shared" si="10"/>
        <v>0</v>
      </c>
      <c r="Y92">
        <f>BAWANA!AW92+BAWANA!AX92</f>
        <v>30.19</v>
      </c>
      <c r="Z92">
        <f>BAWANA!BD92+BAWANA!BE92</f>
        <v>30.19</v>
      </c>
      <c r="AA92">
        <f>BAWANA!X92+BAWANA!Y92</f>
        <v>30.19</v>
      </c>
      <c r="AB92">
        <f>BAWANA!AE92+BAWANA!AF92</f>
        <v>30.19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239.62</v>
      </c>
      <c r="E93">
        <f>BAWANA!AM93</f>
        <v>0</v>
      </c>
      <c r="F93">
        <f t="shared" si="11"/>
        <v>256</v>
      </c>
      <c r="G93">
        <f t="shared" si="12"/>
        <v>239.62</v>
      </c>
      <c r="H93" s="154"/>
      <c r="I93">
        <f>BRPL_EOD!AK93+BRPL_EOD!AL93</f>
        <v>93.97</v>
      </c>
      <c r="J93">
        <f>BYPL_EOD!AK93+BYPL_EOD!AL93</f>
        <v>47.09</v>
      </c>
      <c r="K93">
        <f>MES_EOD!AK93+MES_EOD!AL93</f>
        <v>5.49</v>
      </c>
      <c r="L93">
        <f>NDMC_EOD!AK93+NDMC_EOD!AL93</f>
        <v>27.41</v>
      </c>
      <c r="M93">
        <f>TPDDL_EOD!AK93+TPDDL_EOD!AL93</f>
        <v>65.66</v>
      </c>
      <c r="N93">
        <f t="shared" si="7"/>
        <v>239.62</v>
      </c>
      <c r="O93" s="154">
        <f t="shared" si="8"/>
        <v>0</v>
      </c>
      <c r="P93">
        <v>93.97</v>
      </c>
      <c r="Q93">
        <v>47.09</v>
      </c>
      <c r="R93">
        <v>5.49</v>
      </c>
      <c r="S93">
        <v>27.41</v>
      </c>
      <c r="T93">
        <v>65.66</v>
      </c>
      <c r="U93" s="156">
        <f t="shared" si="9"/>
        <v>239.62</v>
      </c>
      <c r="V93" s="154">
        <f t="shared" si="10"/>
        <v>0</v>
      </c>
      <c r="Y93">
        <f>BAWANA!AW93+BAWANA!AX93</f>
        <v>30.19</v>
      </c>
      <c r="Z93">
        <f>BAWANA!BD93+BAWANA!BE93</f>
        <v>30.19</v>
      </c>
      <c r="AA93">
        <f>BAWANA!X93+BAWANA!Y93</f>
        <v>30.19</v>
      </c>
      <c r="AB93">
        <f>BAWANA!AE93+BAWANA!AF93</f>
        <v>30.19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239.62</v>
      </c>
      <c r="E94">
        <f>BAWANA!AM94</f>
        <v>0</v>
      </c>
      <c r="F94">
        <f t="shared" si="11"/>
        <v>256</v>
      </c>
      <c r="G94">
        <f t="shared" si="12"/>
        <v>239.62</v>
      </c>
      <c r="H94" s="154"/>
      <c r="I94">
        <f>BRPL_EOD!AK94+BRPL_EOD!AL94</f>
        <v>93.97</v>
      </c>
      <c r="J94">
        <f>BYPL_EOD!AK94+BYPL_EOD!AL94</f>
        <v>47.09</v>
      </c>
      <c r="K94">
        <f>MES_EOD!AK94+MES_EOD!AL94</f>
        <v>5.49</v>
      </c>
      <c r="L94">
        <f>NDMC_EOD!AK94+NDMC_EOD!AL94</f>
        <v>27.41</v>
      </c>
      <c r="M94">
        <f>TPDDL_EOD!AK94+TPDDL_EOD!AL94</f>
        <v>65.66</v>
      </c>
      <c r="N94">
        <f t="shared" si="7"/>
        <v>239.62</v>
      </c>
      <c r="O94" s="154">
        <f t="shared" si="8"/>
        <v>0</v>
      </c>
      <c r="P94">
        <v>93.97</v>
      </c>
      <c r="Q94">
        <v>47.09</v>
      </c>
      <c r="R94">
        <v>5.49</v>
      </c>
      <c r="S94">
        <v>27.41</v>
      </c>
      <c r="T94">
        <v>65.66</v>
      </c>
      <c r="U94" s="156">
        <f t="shared" si="9"/>
        <v>239.62</v>
      </c>
      <c r="V94" s="154">
        <f t="shared" si="10"/>
        <v>0</v>
      </c>
      <c r="Y94">
        <f>BAWANA!AW94+BAWANA!AX94</f>
        <v>30.19</v>
      </c>
      <c r="Z94">
        <f>BAWANA!BD94+BAWANA!BE94</f>
        <v>30.19</v>
      </c>
      <c r="AA94">
        <f>BAWANA!X94+BAWANA!Y94</f>
        <v>30.19</v>
      </c>
      <c r="AB94">
        <f>BAWANA!AE94+BAWANA!AF94</f>
        <v>30.19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243.62</v>
      </c>
      <c r="E95">
        <f>BAWANA!AM95</f>
        <v>0</v>
      </c>
      <c r="F95">
        <f t="shared" si="11"/>
        <v>256</v>
      </c>
      <c r="G95">
        <f t="shared" si="12"/>
        <v>243.62</v>
      </c>
      <c r="H95" s="154"/>
      <c r="I95">
        <f>BRPL_EOD!AK95+BRPL_EOD!AL95</f>
        <v>95.54</v>
      </c>
      <c r="J95">
        <f>BYPL_EOD!AK95+BYPL_EOD!AL95</f>
        <v>47.88</v>
      </c>
      <c r="K95">
        <f>MES_EOD!AK95+MES_EOD!AL95</f>
        <v>5.59</v>
      </c>
      <c r="L95">
        <f>NDMC_EOD!AK95+NDMC_EOD!AL95</f>
        <v>27.87</v>
      </c>
      <c r="M95">
        <f>TPDDL_EOD!AK95+TPDDL_EOD!AL95</f>
        <v>66.75</v>
      </c>
      <c r="N95">
        <f t="shared" si="7"/>
        <v>243.63000000000002</v>
      </c>
      <c r="O95" s="154">
        <f t="shared" si="8"/>
        <v>-1.0000000000019327E-2</v>
      </c>
      <c r="P95">
        <v>95.536078479661782</v>
      </c>
      <c r="Q95">
        <v>47.878034724787589</v>
      </c>
      <c r="R95">
        <v>5.5897705537084921</v>
      </c>
      <c r="S95">
        <v>27.868856052210319</v>
      </c>
      <c r="T95">
        <v>66.747260189631817</v>
      </c>
      <c r="U95" s="156">
        <f t="shared" si="9"/>
        <v>243.61999999999998</v>
      </c>
      <c r="V95" s="154">
        <f t="shared" si="10"/>
        <v>0</v>
      </c>
      <c r="Y95">
        <f>BAWANA!AW95+BAWANA!AX95</f>
        <v>30.69</v>
      </c>
      <c r="Z95">
        <f>BAWANA!BD95+BAWANA!BE95</f>
        <v>30.69</v>
      </c>
      <c r="AA95">
        <f>BAWANA!X95+BAWANA!Y95</f>
        <v>30.69</v>
      </c>
      <c r="AB95">
        <f>BAWANA!AE95+BAWANA!AF95</f>
        <v>30.69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243.62</v>
      </c>
      <c r="E96">
        <f>BAWANA!AM96</f>
        <v>0</v>
      </c>
      <c r="F96">
        <f t="shared" si="11"/>
        <v>256</v>
      </c>
      <c r="G96">
        <f t="shared" si="12"/>
        <v>243.62</v>
      </c>
      <c r="H96" s="154"/>
      <c r="I96">
        <f>BRPL_EOD!AK96+BRPL_EOD!AL96</f>
        <v>95.54</v>
      </c>
      <c r="J96">
        <f>BYPL_EOD!AK96+BYPL_EOD!AL96</f>
        <v>47.88</v>
      </c>
      <c r="K96">
        <f>MES_EOD!AK96+MES_EOD!AL96</f>
        <v>5.59</v>
      </c>
      <c r="L96">
        <f>NDMC_EOD!AK96+NDMC_EOD!AL96</f>
        <v>27.87</v>
      </c>
      <c r="M96">
        <f>TPDDL_EOD!AK96+TPDDL_EOD!AL96</f>
        <v>66.75</v>
      </c>
      <c r="N96">
        <f t="shared" si="7"/>
        <v>243.63000000000002</v>
      </c>
      <c r="O96" s="154">
        <f t="shared" si="8"/>
        <v>-1.0000000000019327E-2</v>
      </c>
      <c r="P96">
        <v>95.536078479661782</v>
      </c>
      <c r="Q96">
        <v>47.878034724787589</v>
      </c>
      <c r="R96">
        <v>5.5897705537084921</v>
      </c>
      <c r="S96">
        <v>27.868856052210319</v>
      </c>
      <c r="T96">
        <v>66.747260189631817</v>
      </c>
      <c r="U96" s="156">
        <f t="shared" si="9"/>
        <v>243.61999999999998</v>
      </c>
      <c r="V96" s="154">
        <f t="shared" si="10"/>
        <v>0</v>
      </c>
      <c r="Y96">
        <f>BAWANA!AW96+BAWANA!AX96</f>
        <v>30.69</v>
      </c>
      <c r="Z96">
        <f>BAWANA!BD96+BAWANA!BE96</f>
        <v>30.69</v>
      </c>
      <c r="AA96">
        <f>BAWANA!X96+BAWANA!Y96</f>
        <v>30.69</v>
      </c>
      <c r="AB96">
        <f>BAWANA!AE96+BAWANA!AF96</f>
        <v>30.69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54"/>
      <c r="I97">
        <f>BRPL_EOD!AK97+BRPL_EOD!AL97</f>
        <v>94.95</v>
      </c>
      <c r="J97">
        <f>BYPL_EOD!AK97+BYPL_EOD!AL97</f>
        <v>47.58</v>
      </c>
      <c r="K97">
        <f>MES_EOD!AK97+MES_EOD!AL97</f>
        <v>7.44</v>
      </c>
      <c r="L97">
        <f>NDMC_EOD!AK97+NDMC_EOD!AL97</f>
        <v>27.7</v>
      </c>
      <c r="M97">
        <f>TPDDL_EOD!AK97+TPDDL_EOD!AL97</f>
        <v>66.34</v>
      </c>
      <c r="N97">
        <f t="shared" si="7"/>
        <v>244.01</v>
      </c>
      <c r="O97" s="154">
        <f t="shared" si="8"/>
        <v>-9.9999999999909051E-3</v>
      </c>
      <c r="P97">
        <v>94.946108766034186</v>
      </c>
      <c r="Q97">
        <v>47.57805007991476</v>
      </c>
      <c r="R97">
        <v>7.4396950944633424</v>
      </c>
      <c r="S97">
        <v>27.698864800622925</v>
      </c>
      <c r="T97">
        <v>66.337281258964808</v>
      </c>
      <c r="U97" s="156">
        <f t="shared" si="9"/>
        <v>244</v>
      </c>
      <c r="V97" s="154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243.62</v>
      </c>
      <c r="E98">
        <f>BAWANA!AM98</f>
        <v>0</v>
      </c>
      <c r="F98">
        <f t="shared" si="11"/>
        <v>256</v>
      </c>
      <c r="G98">
        <f t="shared" si="12"/>
        <v>243.62</v>
      </c>
      <c r="H98" s="154"/>
      <c r="I98">
        <f>BRPL_EOD!AK98+BRPL_EOD!AL98</f>
        <v>95.54</v>
      </c>
      <c r="J98">
        <f>BYPL_EOD!AK98+BYPL_EOD!AL98</f>
        <v>47.88</v>
      </c>
      <c r="K98">
        <f>MES_EOD!AK98+MES_EOD!AL98</f>
        <v>5.59</v>
      </c>
      <c r="L98">
        <f>NDMC_EOD!AK98+NDMC_EOD!AL98</f>
        <v>27.87</v>
      </c>
      <c r="M98">
        <f>TPDDL_EOD!AK98+TPDDL_EOD!AL98</f>
        <v>66.75</v>
      </c>
      <c r="N98">
        <f t="shared" si="7"/>
        <v>243.63000000000002</v>
      </c>
      <c r="O98" s="154">
        <f t="shared" si="8"/>
        <v>-1.0000000000019327E-2</v>
      </c>
      <c r="P98">
        <v>95.536078479661782</v>
      </c>
      <c r="Q98">
        <v>47.878034724787589</v>
      </c>
      <c r="R98">
        <v>5.5897705537084921</v>
      </c>
      <c r="S98">
        <v>27.868856052210319</v>
      </c>
      <c r="T98">
        <v>66.747260189631817</v>
      </c>
      <c r="U98" s="156">
        <f t="shared" si="9"/>
        <v>243.61999999999998</v>
      </c>
      <c r="V98" s="154">
        <f t="shared" si="10"/>
        <v>0</v>
      </c>
      <c r="Y98">
        <f>BAWANA!AW98+BAWANA!AX98</f>
        <v>30.69</v>
      </c>
      <c r="Z98">
        <f>BAWANA!BD98+BAWANA!BE98</f>
        <v>30.69</v>
      </c>
      <c r="AA98">
        <f>BAWANA!X98+BAWANA!Y98</f>
        <v>30.69</v>
      </c>
      <c r="AB98">
        <f>BAWANA!AE98+BAWANA!AF98</f>
        <v>30.69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5.7440649999999982</v>
      </c>
      <c r="E99" s="156">
        <f t="shared" si="14"/>
        <v>0</v>
      </c>
      <c r="F99" s="156">
        <f t="shared" si="14"/>
        <v>6.1440000000000001</v>
      </c>
      <c r="G99" s="156">
        <f t="shared" si="14"/>
        <v>5.7440649999999982</v>
      </c>
      <c r="H99" s="156"/>
      <c r="I99" s="156">
        <f t="shared" si="14"/>
        <v>2.2675624999999999</v>
      </c>
      <c r="J99" s="156">
        <f t="shared" si="14"/>
        <v>1.1377125000000008</v>
      </c>
      <c r="K99" s="156">
        <f t="shared" si="14"/>
        <v>0.13915499999999997</v>
      </c>
      <c r="L99" s="156">
        <f t="shared" si="14"/>
        <v>0.66226999999999958</v>
      </c>
      <c r="M99" s="156">
        <f t="shared" si="14"/>
        <v>1.5374174999999997</v>
      </c>
      <c r="N99" s="156">
        <f t="shared" si="14"/>
        <v>5.7441175000000015</v>
      </c>
      <c r="O99" s="156">
        <f t="shared" si="14"/>
        <v>-5.2500000000108571E-5</v>
      </c>
      <c r="P99" s="156">
        <f t="shared" si="14"/>
        <v>2.2675420323850477</v>
      </c>
      <c r="Q99" s="156">
        <f t="shared" si="14"/>
        <v>1.1377022993680133</v>
      </c>
      <c r="R99" s="156">
        <f t="shared" si="14"/>
        <v>0.13915326274089312</v>
      </c>
      <c r="S99" s="156">
        <f t="shared" si="14"/>
        <v>0.66226412587742101</v>
      </c>
      <c r="T99" s="156">
        <f t="shared" si="14"/>
        <v>1.5374032796286237</v>
      </c>
      <c r="U99" s="156">
        <f t="shared" si="14"/>
        <v>5.7440649999999982</v>
      </c>
      <c r="V99" s="156">
        <f t="shared" si="10"/>
        <v>0</v>
      </c>
      <c r="Y99" s="156">
        <f>SUM(Y3:Y98)/4000</f>
        <v>0.72928250000000072</v>
      </c>
      <c r="Z99" s="156">
        <f t="shared" ref="Z99:AD99" si="15">SUM(Z3:Z98)/4000</f>
        <v>0.72928250000000072</v>
      </c>
      <c r="AA99" s="156">
        <f t="shared" si="15"/>
        <v>0.72928250000000072</v>
      </c>
      <c r="AB99" s="156">
        <f t="shared" si="15"/>
        <v>0.72928250000000072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6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53.213999999999999</v>
      </c>
      <c r="G3">
        <v>16.29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45</v>
      </c>
      <c r="N3">
        <v>118.125</v>
      </c>
      <c r="O3">
        <v>123.66562500000001</v>
      </c>
      <c r="P3">
        <v>109.5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38.448</v>
      </c>
      <c r="AH3">
        <v>152.94049999999999</v>
      </c>
      <c r="AI3">
        <v>14.003</v>
      </c>
      <c r="AJ3">
        <v>0</v>
      </c>
      <c r="AK3">
        <v>50.633099999999999</v>
      </c>
      <c r="AL3">
        <v>79.364599999999996</v>
      </c>
      <c r="AM3">
        <v>10.557359999999999</v>
      </c>
      <c r="AN3">
        <v>0.86085</v>
      </c>
      <c r="AO3">
        <v>29.4</v>
      </c>
      <c r="AP3">
        <v>12.9381</v>
      </c>
      <c r="AQ3">
        <v>62.244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82.15</v>
      </c>
      <c r="BA3">
        <f>SUM(B3:AZ3)</f>
        <v>2807.2953480000001</v>
      </c>
      <c r="BD3">
        <v>24.08</v>
      </c>
      <c r="BE3">
        <v>7.63</v>
      </c>
      <c r="BF3">
        <v>0.73</v>
      </c>
      <c r="BG3">
        <v>4.09</v>
      </c>
      <c r="BH3">
        <v>5.81</v>
      </c>
      <c r="BI3">
        <v>7.17</v>
      </c>
      <c r="BJ3">
        <v>3.11</v>
      </c>
      <c r="BK3">
        <v>3.96</v>
      </c>
      <c r="BL3">
        <v>0.97</v>
      </c>
      <c r="BM3">
        <v>0</v>
      </c>
      <c r="BN3">
        <v>0</v>
      </c>
      <c r="BO3">
        <v>14.66</v>
      </c>
      <c r="BP3">
        <v>3.98</v>
      </c>
      <c r="BQ3">
        <v>4.42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82.15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53.213999999999999</v>
      </c>
      <c r="G4">
        <v>16.29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45</v>
      </c>
      <c r="N4">
        <v>118.125</v>
      </c>
      <c r="O4">
        <v>123.66562500000001</v>
      </c>
      <c r="P4">
        <v>109.5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38.448</v>
      </c>
      <c r="AH4">
        <v>152.94049999999999</v>
      </c>
      <c r="AI4">
        <v>14.003</v>
      </c>
      <c r="AJ4">
        <v>0</v>
      </c>
      <c r="AK4">
        <v>50.633099999999999</v>
      </c>
      <c r="AL4">
        <v>79.364599999999996</v>
      </c>
      <c r="AM4">
        <v>10.557359999999999</v>
      </c>
      <c r="AN4">
        <v>0.86085</v>
      </c>
      <c r="AO4">
        <v>29.4</v>
      </c>
      <c r="AP4">
        <v>12.9381</v>
      </c>
      <c r="AQ4">
        <v>62.244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82.15</v>
      </c>
      <c r="BA4">
        <f t="shared" ref="BA4:BA67" si="1">SUM(B4:AZ4)</f>
        <v>2807.2953480000001</v>
      </c>
      <c r="BD4">
        <v>24.08</v>
      </c>
      <c r="BE4">
        <v>7.63</v>
      </c>
      <c r="BF4">
        <v>0.73</v>
      </c>
      <c r="BG4">
        <v>4.09</v>
      </c>
      <c r="BH4">
        <v>5.81</v>
      </c>
      <c r="BI4">
        <v>7.17</v>
      </c>
      <c r="BJ4">
        <v>3.11</v>
      </c>
      <c r="BK4">
        <v>3.96</v>
      </c>
      <c r="BL4">
        <v>0.97</v>
      </c>
      <c r="BM4">
        <v>0</v>
      </c>
      <c r="BN4">
        <v>0</v>
      </c>
      <c r="BO4">
        <v>14.66</v>
      </c>
      <c r="BP4">
        <v>3.98</v>
      </c>
      <c r="BQ4">
        <v>4.42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82.15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53.213999999999999</v>
      </c>
      <c r="G5">
        <v>16.29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45</v>
      </c>
      <c r="N5">
        <v>118.125</v>
      </c>
      <c r="O5">
        <v>123.66562500000001</v>
      </c>
      <c r="P5">
        <v>109.5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47.470999999999997</v>
      </c>
      <c r="AF5">
        <v>8.8740000000000006</v>
      </c>
      <c r="AG5">
        <v>38.448</v>
      </c>
      <c r="AH5">
        <v>152.94049999999999</v>
      </c>
      <c r="AI5">
        <v>14.003</v>
      </c>
      <c r="AJ5">
        <v>0</v>
      </c>
      <c r="AK5">
        <v>50.633099999999999</v>
      </c>
      <c r="AL5">
        <v>79.364599999999996</v>
      </c>
      <c r="AM5">
        <v>10.557359999999999</v>
      </c>
      <c r="AN5">
        <v>0.86085</v>
      </c>
      <c r="AO5">
        <v>29.4</v>
      </c>
      <c r="AP5">
        <v>12.9381</v>
      </c>
      <c r="AQ5">
        <v>62.244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82.15</v>
      </c>
      <c r="BA5">
        <f t="shared" si="1"/>
        <v>2805.329792</v>
      </c>
      <c r="BD5">
        <v>24.08</v>
      </c>
      <c r="BE5">
        <v>7.63</v>
      </c>
      <c r="BF5">
        <v>0.73</v>
      </c>
      <c r="BG5">
        <v>4.09</v>
      </c>
      <c r="BH5">
        <v>5.81</v>
      </c>
      <c r="BI5">
        <v>7.17</v>
      </c>
      <c r="BJ5">
        <v>3.11</v>
      </c>
      <c r="BK5">
        <v>3.96</v>
      </c>
      <c r="BL5">
        <v>0.97</v>
      </c>
      <c r="BM5">
        <v>0</v>
      </c>
      <c r="BN5">
        <v>0</v>
      </c>
      <c r="BO5">
        <v>14.66</v>
      </c>
      <c r="BP5">
        <v>3.98</v>
      </c>
      <c r="BQ5">
        <v>4.42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82.15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53.213999999999999</v>
      </c>
      <c r="G6">
        <v>16.29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45</v>
      </c>
      <c r="N6">
        <v>118.125</v>
      </c>
      <c r="O6">
        <v>123.66562500000001</v>
      </c>
      <c r="P6">
        <v>109.5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47.470999999999997</v>
      </c>
      <c r="AF6">
        <v>8.8740000000000006</v>
      </c>
      <c r="AG6">
        <v>38.448</v>
      </c>
      <c r="AH6">
        <v>152.94049999999999</v>
      </c>
      <c r="AI6">
        <v>14.003</v>
      </c>
      <c r="AJ6">
        <v>0</v>
      </c>
      <c r="AK6">
        <v>50.633099999999999</v>
      </c>
      <c r="AL6">
        <v>79.364599999999996</v>
      </c>
      <c r="AM6">
        <v>10.557359999999999</v>
      </c>
      <c r="AN6">
        <v>0.86085</v>
      </c>
      <c r="AO6">
        <v>29.4</v>
      </c>
      <c r="AP6">
        <v>12.9381</v>
      </c>
      <c r="AQ6">
        <v>46.683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82.15</v>
      </c>
      <c r="BA6">
        <f t="shared" si="1"/>
        <v>2789.7687919999998</v>
      </c>
      <c r="BD6">
        <v>24.08</v>
      </c>
      <c r="BE6">
        <v>7.63</v>
      </c>
      <c r="BF6">
        <v>0.73</v>
      </c>
      <c r="BG6">
        <v>4.09</v>
      </c>
      <c r="BH6">
        <v>5.81</v>
      </c>
      <c r="BI6">
        <v>7.17</v>
      </c>
      <c r="BJ6">
        <v>3.11</v>
      </c>
      <c r="BK6">
        <v>3.96</v>
      </c>
      <c r="BL6">
        <v>0.97</v>
      </c>
      <c r="BM6">
        <v>0</v>
      </c>
      <c r="BN6">
        <v>0</v>
      </c>
      <c r="BO6">
        <v>14.66</v>
      </c>
      <c r="BP6">
        <v>3.98</v>
      </c>
      <c r="BQ6">
        <v>4.42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82.15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53.213999999999999</v>
      </c>
      <c r="G7">
        <v>16.29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45</v>
      </c>
      <c r="N7">
        <v>118.125</v>
      </c>
      <c r="O7">
        <v>123.66562500000001</v>
      </c>
      <c r="P7">
        <v>109.5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47.470999999999997</v>
      </c>
      <c r="AF7">
        <v>8.8740000000000006</v>
      </c>
      <c r="AG7">
        <v>38.448</v>
      </c>
      <c r="AH7">
        <v>152.94049999999999</v>
      </c>
      <c r="AI7">
        <v>3.1825000000000001</v>
      </c>
      <c r="AJ7">
        <v>0</v>
      </c>
      <c r="AK7">
        <v>50.633099999999999</v>
      </c>
      <c r="AL7">
        <v>79.364599999999996</v>
      </c>
      <c r="AM7">
        <v>5.2786799999999996</v>
      </c>
      <c r="AN7">
        <v>0.86085</v>
      </c>
      <c r="AO7">
        <v>29.4</v>
      </c>
      <c r="AP7">
        <v>3.843</v>
      </c>
      <c r="AQ7">
        <v>46.683</v>
      </c>
      <c r="AR7">
        <v>30.939599999999999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82.04</v>
      </c>
      <c r="BA7">
        <f t="shared" si="1"/>
        <v>2762.9847919999997</v>
      </c>
      <c r="BD7">
        <v>24.08</v>
      </c>
      <c r="BE7">
        <v>7.63</v>
      </c>
      <c r="BF7">
        <v>0.62</v>
      </c>
      <c r="BG7">
        <v>4.09</v>
      </c>
      <c r="BH7">
        <v>5.81</v>
      </c>
      <c r="BI7">
        <v>7.17</v>
      </c>
      <c r="BJ7">
        <v>3.11</v>
      </c>
      <c r="BK7">
        <v>3.96</v>
      </c>
      <c r="BL7">
        <v>0.97</v>
      </c>
      <c r="BM7">
        <v>0</v>
      </c>
      <c r="BN7">
        <v>0</v>
      </c>
      <c r="BO7">
        <v>14.66</v>
      </c>
      <c r="BP7">
        <v>3.98</v>
      </c>
      <c r="BQ7">
        <v>4.42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82.04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53.213999999999999</v>
      </c>
      <c r="G8">
        <v>16.29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45</v>
      </c>
      <c r="N8">
        <v>118.125</v>
      </c>
      <c r="O8">
        <v>123.66562500000001</v>
      </c>
      <c r="P8">
        <v>109.5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47.470999999999997</v>
      </c>
      <c r="AF8">
        <v>8.8740000000000006</v>
      </c>
      <c r="AG8">
        <v>38.448</v>
      </c>
      <c r="AH8">
        <v>152.94049999999999</v>
      </c>
      <c r="AI8">
        <v>3.1825000000000001</v>
      </c>
      <c r="AJ8">
        <v>0</v>
      </c>
      <c r="AK8">
        <v>50.633099999999999</v>
      </c>
      <c r="AL8">
        <v>79.364599999999996</v>
      </c>
      <c r="AM8">
        <v>5.2786799999999996</v>
      </c>
      <c r="AN8">
        <v>0.86085</v>
      </c>
      <c r="AO8">
        <v>29.4</v>
      </c>
      <c r="AP8">
        <v>3.843</v>
      </c>
      <c r="AQ8">
        <v>46.683</v>
      </c>
      <c r="AR8">
        <v>30.939599999999999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82.04</v>
      </c>
      <c r="BA8">
        <f t="shared" si="1"/>
        <v>2762.9847919999997</v>
      </c>
      <c r="BD8">
        <v>24.08</v>
      </c>
      <c r="BE8">
        <v>7.63</v>
      </c>
      <c r="BF8">
        <v>0.62</v>
      </c>
      <c r="BG8">
        <v>4.09</v>
      </c>
      <c r="BH8">
        <v>5.81</v>
      </c>
      <c r="BI8">
        <v>7.17</v>
      </c>
      <c r="BJ8">
        <v>3.11</v>
      </c>
      <c r="BK8">
        <v>3.96</v>
      </c>
      <c r="BL8">
        <v>0.97</v>
      </c>
      <c r="BM8">
        <v>0</v>
      </c>
      <c r="BN8">
        <v>0</v>
      </c>
      <c r="BO8">
        <v>14.66</v>
      </c>
      <c r="BP8">
        <v>3.98</v>
      </c>
      <c r="BQ8">
        <v>4.42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82.04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53.213999999999999</v>
      </c>
      <c r="G9">
        <v>16.29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45</v>
      </c>
      <c r="N9">
        <v>118.125</v>
      </c>
      <c r="O9">
        <v>123.66562500000001</v>
      </c>
      <c r="P9">
        <v>109.5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47.470999999999997</v>
      </c>
      <c r="AF9">
        <v>8.8740000000000006</v>
      </c>
      <c r="AG9">
        <v>38.448</v>
      </c>
      <c r="AH9">
        <v>152.94049999999999</v>
      </c>
      <c r="AI9">
        <v>3.1825000000000001</v>
      </c>
      <c r="AJ9">
        <v>0</v>
      </c>
      <c r="AK9">
        <v>50.633099999999999</v>
      </c>
      <c r="AL9">
        <v>79.364599999999996</v>
      </c>
      <c r="AM9">
        <v>5.2786799999999996</v>
      </c>
      <c r="AN9">
        <v>0.86085</v>
      </c>
      <c r="AO9">
        <v>29.4</v>
      </c>
      <c r="AP9">
        <v>7.6859999999999999</v>
      </c>
      <c r="AQ9">
        <v>46.368000000000002</v>
      </c>
      <c r="AR9">
        <v>30.939599999999999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81.98</v>
      </c>
      <c r="BA9">
        <f t="shared" si="1"/>
        <v>2766.452792</v>
      </c>
      <c r="BD9">
        <v>24.08</v>
      </c>
      <c r="BE9">
        <v>7.63</v>
      </c>
      <c r="BF9">
        <v>0.56000000000000005</v>
      </c>
      <c r="BG9">
        <v>4.09</v>
      </c>
      <c r="BH9">
        <v>5.81</v>
      </c>
      <c r="BI9">
        <v>7.17</v>
      </c>
      <c r="BJ9">
        <v>3.11</v>
      </c>
      <c r="BK9">
        <v>3.96</v>
      </c>
      <c r="BL9">
        <v>0.97</v>
      </c>
      <c r="BM9">
        <v>0</v>
      </c>
      <c r="BN9">
        <v>0</v>
      </c>
      <c r="BO9">
        <v>14.66</v>
      </c>
      <c r="BP9">
        <v>3.98</v>
      </c>
      <c r="BQ9">
        <v>4.42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81.98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53.213999999999999</v>
      </c>
      <c r="G10">
        <v>16.29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45</v>
      </c>
      <c r="N10">
        <v>118.125</v>
      </c>
      <c r="O10">
        <v>123.66562500000001</v>
      </c>
      <c r="P10">
        <v>109.5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47.470999999999997</v>
      </c>
      <c r="AF10">
        <v>8.8740000000000006</v>
      </c>
      <c r="AG10">
        <v>38.448</v>
      </c>
      <c r="AH10">
        <v>152.94049999999999</v>
      </c>
      <c r="AI10">
        <v>3.1825000000000001</v>
      </c>
      <c r="AJ10">
        <v>0</v>
      </c>
      <c r="AK10">
        <v>50.633099999999999</v>
      </c>
      <c r="AL10">
        <v>79.364599999999996</v>
      </c>
      <c r="AM10">
        <v>5.2786799999999996</v>
      </c>
      <c r="AN10">
        <v>0.86085</v>
      </c>
      <c r="AO10">
        <v>29.4</v>
      </c>
      <c r="AP10">
        <v>7.6859999999999999</v>
      </c>
      <c r="AQ10">
        <v>44.414999999999999</v>
      </c>
      <c r="AR10">
        <v>30.939599999999999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81.98</v>
      </c>
      <c r="BA10">
        <f t="shared" si="1"/>
        <v>2764.4997920000001</v>
      </c>
      <c r="BD10">
        <v>24.08</v>
      </c>
      <c r="BE10">
        <v>7.63</v>
      </c>
      <c r="BF10">
        <v>0.56000000000000005</v>
      </c>
      <c r="BG10">
        <v>4.09</v>
      </c>
      <c r="BH10">
        <v>5.81</v>
      </c>
      <c r="BI10">
        <v>7.17</v>
      </c>
      <c r="BJ10">
        <v>3.11</v>
      </c>
      <c r="BK10">
        <v>3.96</v>
      </c>
      <c r="BL10">
        <v>0.97</v>
      </c>
      <c r="BM10">
        <v>0</v>
      </c>
      <c r="BN10">
        <v>0</v>
      </c>
      <c r="BO10">
        <v>14.66</v>
      </c>
      <c r="BP10">
        <v>3.98</v>
      </c>
      <c r="BQ10">
        <v>4.42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81.98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53.213999999999999</v>
      </c>
      <c r="G11">
        <v>16.29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45</v>
      </c>
      <c r="N11">
        <v>118.125</v>
      </c>
      <c r="O11">
        <v>123.66562500000001</v>
      </c>
      <c r="P11">
        <v>109.5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47.470999999999997</v>
      </c>
      <c r="AF11">
        <v>8.8740000000000006</v>
      </c>
      <c r="AG11">
        <v>38.448</v>
      </c>
      <c r="AH11">
        <v>152.94049999999999</v>
      </c>
      <c r="AI11">
        <v>3.1825000000000001</v>
      </c>
      <c r="AJ11">
        <v>0</v>
      </c>
      <c r="AK11">
        <v>50.633099999999999</v>
      </c>
      <c r="AL11">
        <v>79.364599999999996</v>
      </c>
      <c r="AM11">
        <v>5.2786799999999996</v>
      </c>
      <c r="AN11">
        <v>0.86085</v>
      </c>
      <c r="AO11">
        <v>29.4</v>
      </c>
      <c r="AP11">
        <v>7.6859999999999999</v>
      </c>
      <c r="AQ11">
        <v>44.414999999999999</v>
      </c>
      <c r="AR11">
        <v>30.939599999999999</v>
      </c>
      <c r="AS11">
        <v>0</v>
      </c>
      <c r="AT11">
        <v>11.2476</v>
      </c>
      <c r="AU11">
        <v>0</v>
      </c>
      <c r="AV11">
        <v>9.4499999999999993</v>
      </c>
      <c r="AW11">
        <v>0</v>
      </c>
      <c r="AX11">
        <v>0</v>
      </c>
      <c r="AY11">
        <v>0</v>
      </c>
      <c r="AZ11">
        <f t="shared" si="0"/>
        <v>82.360000000000014</v>
      </c>
      <c r="BA11">
        <f t="shared" si="1"/>
        <v>2774.329792</v>
      </c>
      <c r="BD11">
        <v>25.43</v>
      </c>
      <c r="BE11">
        <v>7.45</v>
      </c>
      <c r="BF11">
        <v>0.71</v>
      </c>
      <c r="BG11">
        <v>3.97</v>
      </c>
      <c r="BH11">
        <v>5.63</v>
      </c>
      <c r="BI11">
        <v>7.03</v>
      </c>
      <c r="BJ11">
        <v>3.21</v>
      </c>
      <c r="BK11">
        <v>3.96</v>
      </c>
      <c r="BL11">
        <v>0.93</v>
      </c>
      <c r="BM11">
        <v>0</v>
      </c>
      <c r="BN11">
        <v>0</v>
      </c>
      <c r="BO11">
        <v>14.31</v>
      </c>
      <c r="BP11">
        <v>3.84</v>
      </c>
      <c r="BQ11">
        <v>4.29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82.360000000000014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53.213999999999999</v>
      </c>
      <c r="G12">
        <v>16.29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45</v>
      </c>
      <c r="N12">
        <v>118.125</v>
      </c>
      <c r="O12">
        <v>123.66562500000001</v>
      </c>
      <c r="P12">
        <v>109.5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47.470999999999997</v>
      </c>
      <c r="AF12">
        <v>8.8740000000000006</v>
      </c>
      <c r="AG12">
        <v>38.448</v>
      </c>
      <c r="AH12">
        <v>152.94049999999999</v>
      </c>
      <c r="AI12">
        <v>3.1825000000000001</v>
      </c>
      <c r="AJ12">
        <v>0</v>
      </c>
      <c r="AK12">
        <v>50.633099999999999</v>
      </c>
      <c r="AL12">
        <v>79.364599999999996</v>
      </c>
      <c r="AM12">
        <v>5.2786799999999996</v>
      </c>
      <c r="AN12">
        <v>0.86085</v>
      </c>
      <c r="AO12">
        <v>29.4</v>
      </c>
      <c r="AP12">
        <v>7.6859999999999999</v>
      </c>
      <c r="AQ12">
        <v>44.414999999999999</v>
      </c>
      <c r="AR12">
        <v>30.939599999999999</v>
      </c>
      <c r="AS12">
        <v>0</v>
      </c>
      <c r="AT12">
        <v>11.2476</v>
      </c>
      <c r="AU12">
        <v>0</v>
      </c>
      <c r="AV12">
        <v>9.4499999999999993</v>
      </c>
      <c r="AW12">
        <v>0</v>
      </c>
      <c r="AX12">
        <v>0</v>
      </c>
      <c r="AY12">
        <v>0</v>
      </c>
      <c r="AZ12">
        <f t="shared" si="0"/>
        <v>82.360000000000014</v>
      </c>
      <c r="BA12">
        <f t="shared" si="1"/>
        <v>2774.329792</v>
      </c>
      <c r="BD12">
        <v>25.43</v>
      </c>
      <c r="BE12">
        <v>7.45</v>
      </c>
      <c r="BF12">
        <v>0.71</v>
      </c>
      <c r="BG12">
        <v>3.97</v>
      </c>
      <c r="BH12">
        <v>5.63</v>
      </c>
      <c r="BI12">
        <v>7.03</v>
      </c>
      <c r="BJ12">
        <v>3.21</v>
      </c>
      <c r="BK12">
        <v>3.96</v>
      </c>
      <c r="BL12">
        <v>0.93</v>
      </c>
      <c r="BM12">
        <v>0</v>
      </c>
      <c r="BN12">
        <v>0</v>
      </c>
      <c r="BO12">
        <v>14.31</v>
      </c>
      <c r="BP12">
        <v>3.84</v>
      </c>
      <c r="BQ12">
        <v>4.29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82.360000000000014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53.213999999999999</v>
      </c>
      <c r="G13">
        <v>16.29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45</v>
      </c>
      <c r="N13">
        <v>118.125</v>
      </c>
      <c r="O13">
        <v>123.66562500000001</v>
      </c>
      <c r="P13">
        <v>109.5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47.470999999999997</v>
      </c>
      <c r="AF13">
        <v>8.8740000000000006</v>
      </c>
      <c r="AG13">
        <v>38.448</v>
      </c>
      <c r="AH13">
        <v>152.94049999999999</v>
      </c>
      <c r="AI13">
        <v>3.1825000000000001</v>
      </c>
      <c r="AJ13">
        <v>0</v>
      </c>
      <c r="AK13">
        <v>50.633099999999999</v>
      </c>
      <c r="AL13">
        <v>79.364599999999996</v>
      </c>
      <c r="AM13">
        <v>5.2786799999999996</v>
      </c>
      <c r="AN13">
        <v>0.86085</v>
      </c>
      <c r="AO13">
        <v>29.4</v>
      </c>
      <c r="AP13">
        <v>7.6859999999999999</v>
      </c>
      <c r="AQ13">
        <v>44.414999999999999</v>
      </c>
      <c r="AR13">
        <v>30.939599999999999</v>
      </c>
      <c r="AS13">
        <v>0</v>
      </c>
      <c r="AT13">
        <v>11.2476</v>
      </c>
      <c r="AU13">
        <v>0</v>
      </c>
      <c r="AV13">
        <v>9.4499999999999993</v>
      </c>
      <c r="AW13">
        <v>0</v>
      </c>
      <c r="AX13">
        <v>0</v>
      </c>
      <c r="AY13">
        <v>0</v>
      </c>
      <c r="AZ13">
        <f t="shared" si="0"/>
        <v>82.240000000000009</v>
      </c>
      <c r="BA13">
        <f t="shared" si="1"/>
        <v>2774.2097919999997</v>
      </c>
      <c r="BD13">
        <v>25.43</v>
      </c>
      <c r="BE13">
        <v>7.45</v>
      </c>
      <c r="BF13">
        <v>0.71</v>
      </c>
      <c r="BG13">
        <v>3.97</v>
      </c>
      <c r="BH13">
        <v>5.63</v>
      </c>
      <c r="BI13">
        <v>7.03</v>
      </c>
      <c r="BJ13">
        <v>3.21</v>
      </c>
      <c r="BK13">
        <v>3.84</v>
      </c>
      <c r="BL13">
        <v>0.93</v>
      </c>
      <c r="BM13">
        <v>0</v>
      </c>
      <c r="BN13">
        <v>0</v>
      </c>
      <c r="BO13">
        <v>14.31</v>
      </c>
      <c r="BP13">
        <v>3.84</v>
      </c>
      <c r="BQ13">
        <v>4.29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82.240000000000009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53.213999999999999</v>
      </c>
      <c r="G14">
        <v>16.29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45</v>
      </c>
      <c r="N14">
        <v>118.125</v>
      </c>
      <c r="O14">
        <v>123.66562500000001</v>
      </c>
      <c r="P14">
        <v>109.5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47.470999999999997</v>
      </c>
      <c r="AF14">
        <v>8.8740000000000006</v>
      </c>
      <c r="AG14">
        <v>38.448</v>
      </c>
      <c r="AH14">
        <v>152.94049999999999</v>
      </c>
      <c r="AI14">
        <v>3.1825000000000001</v>
      </c>
      <c r="AJ14">
        <v>0</v>
      </c>
      <c r="AK14">
        <v>50.633099999999999</v>
      </c>
      <c r="AL14">
        <v>79.364599999999996</v>
      </c>
      <c r="AM14">
        <v>5.2786799999999996</v>
      </c>
      <c r="AN14">
        <v>0.86085</v>
      </c>
      <c r="AO14">
        <v>29.4</v>
      </c>
      <c r="AP14">
        <v>7.6859999999999999</v>
      </c>
      <c r="AQ14">
        <v>29.61</v>
      </c>
      <c r="AR14">
        <v>30.939599999999999</v>
      </c>
      <c r="AS14">
        <v>0</v>
      </c>
      <c r="AT14">
        <v>11.2476</v>
      </c>
      <c r="AU14">
        <v>0</v>
      </c>
      <c r="AV14">
        <v>9.4499999999999993</v>
      </c>
      <c r="AW14">
        <v>0</v>
      </c>
      <c r="AX14">
        <v>0</v>
      </c>
      <c r="AY14">
        <v>0</v>
      </c>
      <c r="AZ14">
        <f t="shared" si="0"/>
        <v>82.240000000000009</v>
      </c>
      <c r="BA14">
        <f t="shared" si="1"/>
        <v>2759.4047920000003</v>
      </c>
      <c r="BD14">
        <v>25.43</v>
      </c>
      <c r="BE14">
        <v>7.45</v>
      </c>
      <c r="BF14">
        <v>0.71</v>
      </c>
      <c r="BG14">
        <v>3.97</v>
      </c>
      <c r="BH14">
        <v>5.63</v>
      </c>
      <c r="BI14">
        <v>7.03</v>
      </c>
      <c r="BJ14">
        <v>3.21</v>
      </c>
      <c r="BK14">
        <v>3.84</v>
      </c>
      <c r="BL14">
        <v>0.93</v>
      </c>
      <c r="BM14">
        <v>0</v>
      </c>
      <c r="BN14">
        <v>0</v>
      </c>
      <c r="BO14">
        <v>14.31</v>
      </c>
      <c r="BP14">
        <v>3.84</v>
      </c>
      <c r="BQ14">
        <v>4.29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82.240000000000009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53.213999999999999</v>
      </c>
      <c r="G15">
        <v>16.29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45</v>
      </c>
      <c r="N15">
        <v>118.125</v>
      </c>
      <c r="O15">
        <v>123.66562500000001</v>
      </c>
      <c r="P15">
        <v>109.5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42.14808</v>
      </c>
      <c r="AB15">
        <v>26.34008</v>
      </c>
      <c r="AC15">
        <v>19.35568</v>
      </c>
      <c r="AD15">
        <v>36.591700000000003</v>
      </c>
      <c r="AE15">
        <v>47.470999999999997</v>
      </c>
      <c r="AF15">
        <v>8.8740000000000006</v>
      </c>
      <c r="AG15">
        <v>38.448</v>
      </c>
      <c r="AH15">
        <v>152.94049999999999</v>
      </c>
      <c r="AI15">
        <v>3.1825000000000001</v>
      </c>
      <c r="AJ15">
        <v>0</v>
      </c>
      <c r="AK15">
        <v>50.633099999999999</v>
      </c>
      <c r="AL15">
        <v>79.364599999999996</v>
      </c>
      <c r="AM15">
        <v>5.2786799999999996</v>
      </c>
      <c r="AN15">
        <v>0.86085</v>
      </c>
      <c r="AO15">
        <v>29.4</v>
      </c>
      <c r="AP15">
        <v>12.9381</v>
      </c>
      <c r="AQ15">
        <v>29.61</v>
      </c>
      <c r="AR15">
        <v>32.419319999999999</v>
      </c>
      <c r="AS15">
        <v>0</v>
      </c>
      <c r="AT15">
        <v>11.2476</v>
      </c>
      <c r="AU15">
        <v>0</v>
      </c>
      <c r="AV15">
        <v>9.4499999999999993</v>
      </c>
      <c r="AW15">
        <v>0</v>
      </c>
      <c r="AX15">
        <v>0</v>
      </c>
      <c r="AY15">
        <v>0</v>
      </c>
      <c r="AZ15">
        <f t="shared" si="0"/>
        <v>82.240000000000009</v>
      </c>
      <c r="BA15">
        <f t="shared" si="1"/>
        <v>2743.2594439999993</v>
      </c>
      <c r="BD15">
        <v>25.43</v>
      </c>
      <c r="BE15">
        <v>7.45</v>
      </c>
      <c r="BF15">
        <v>0.71</v>
      </c>
      <c r="BG15">
        <v>3.97</v>
      </c>
      <c r="BH15">
        <v>5.63</v>
      </c>
      <c r="BI15">
        <v>7.03</v>
      </c>
      <c r="BJ15">
        <v>3.21</v>
      </c>
      <c r="BK15">
        <v>3.84</v>
      </c>
      <c r="BL15">
        <v>0.93</v>
      </c>
      <c r="BM15">
        <v>0</v>
      </c>
      <c r="BN15">
        <v>0</v>
      </c>
      <c r="BO15">
        <v>14.31</v>
      </c>
      <c r="BP15">
        <v>3.84</v>
      </c>
      <c r="BQ15">
        <v>4.29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82.240000000000009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53.213999999999999</v>
      </c>
      <c r="G16">
        <v>16.29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45</v>
      </c>
      <c r="N16">
        <v>118.125</v>
      </c>
      <c r="O16">
        <v>123.66562500000001</v>
      </c>
      <c r="P16">
        <v>109.5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42.14808</v>
      </c>
      <c r="AB16">
        <v>26.34008</v>
      </c>
      <c r="AC16">
        <v>19.35568</v>
      </c>
      <c r="AD16">
        <v>36.591700000000003</v>
      </c>
      <c r="AE16">
        <v>47.470999999999997</v>
      </c>
      <c r="AF16">
        <v>8.8740000000000006</v>
      </c>
      <c r="AG16">
        <v>38.448</v>
      </c>
      <c r="AH16">
        <v>152.94049999999999</v>
      </c>
      <c r="AI16">
        <v>3.1825000000000001</v>
      </c>
      <c r="AJ16">
        <v>0</v>
      </c>
      <c r="AK16">
        <v>50.633099999999999</v>
      </c>
      <c r="AL16">
        <v>79.364599999999996</v>
      </c>
      <c r="AM16">
        <v>5.2786799999999996</v>
      </c>
      <c r="AN16">
        <v>0.86085</v>
      </c>
      <c r="AO16">
        <v>29.4</v>
      </c>
      <c r="AP16">
        <v>12.9381</v>
      </c>
      <c r="AQ16">
        <v>29.61</v>
      </c>
      <c r="AR16">
        <v>32.419319999999999</v>
      </c>
      <c r="AS16">
        <v>0</v>
      </c>
      <c r="AT16">
        <v>11.2476</v>
      </c>
      <c r="AU16">
        <v>0</v>
      </c>
      <c r="AV16">
        <v>9.4499999999999993</v>
      </c>
      <c r="AW16">
        <v>0</v>
      </c>
      <c r="AX16">
        <v>0</v>
      </c>
      <c r="AY16">
        <v>0</v>
      </c>
      <c r="AZ16">
        <f t="shared" si="0"/>
        <v>82.240000000000009</v>
      </c>
      <c r="BA16">
        <f t="shared" si="1"/>
        <v>2743.2594439999993</v>
      </c>
      <c r="BD16">
        <v>25.43</v>
      </c>
      <c r="BE16">
        <v>7.45</v>
      </c>
      <c r="BF16">
        <v>0.71</v>
      </c>
      <c r="BG16">
        <v>3.97</v>
      </c>
      <c r="BH16">
        <v>5.63</v>
      </c>
      <c r="BI16">
        <v>7.03</v>
      </c>
      <c r="BJ16">
        <v>3.21</v>
      </c>
      <c r="BK16">
        <v>3.84</v>
      </c>
      <c r="BL16">
        <v>0.93</v>
      </c>
      <c r="BM16">
        <v>0</v>
      </c>
      <c r="BN16">
        <v>0</v>
      </c>
      <c r="BO16">
        <v>14.31</v>
      </c>
      <c r="BP16">
        <v>3.84</v>
      </c>
      <c r="BQ16">
        <v>4.29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82.240000000000009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53.213999999999999</v>
      </c>
      <c r="G17">
        <v>16.29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45</v>
      </c>
      <c r="N17">
        <v>118.125</v>
      </c>
      <c r="O17">
        <v>123.66562500000001</v>
      </c>
      <c r="P17">
        <v>109.5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28.09872</v>
      </c>
      <c r="AB17">
        <v>26.34008</v>
      </c>
      <c r="AC17">
        <v>19.35568</v>
      </c>
      <c r="AD17">
        <v>36.591700000000003</v>
      </c>
      <c r="AE17">
        <v>47.470999999999997</v>
      </c>
      <c r="AF17">
        <v>8.8740000000000006</v>
      </c>
      <c r="AG17">
        <v>38.448</v>
      </c>
      <c r="AH17">
        <v>152.94049999999999</v>
      </c>
      <c r="AI17">
        <v>14.003</v>
      </c>
      <c r="AJ17">
        <v>0</v>
      </c>
      <c r="AK17">
        <v>50.633099999999999</v>
      </c>
      <c r="AL17">
        <v>79.364599999999996</v>
      </c>
      <c r="AM17">
        <v>5.2786799999999996</v>
      </c>
      <c r="AN17">
        <v>0.86085</v>
      </c>
      <c r="AO17">
        <v>29.4</v>
      </c>
      <c r="AP17">
        <v>12.9381</v>
      </c>
      <c r="AQ17">
        <v>0</v>
      </c>
      <c r="AR17">
        <v>32.419319999999999</v>
      </c>
      <c r="AS17">
        <v>0</v>
      </c>
      <c r="AT17">
        <v>12.0304</v>
      </c>
      <c r="AU17">
        <v>0</v>
      </c>
      <c r="AV17">
        <v>9.4499999999999993</v>
      </c>
      <c r="AW17">
        <v>0</v>
      </c>
      <c r="AX17">
        <v>0</v>
      </c>
      <c r="AY17">
        <v>0</v>
      </c>
      <c r="AZ17">
        <f t="shared" si="0"/>
        <v>82.240000000000009</v>
      </c>
      <c r="BA17">
        <f t="shared" si="1"/>
        <v>2711.2033839999995</v>
      </c>
      <c r="BD17">
        <v>25.43</v>
      </c>
      <c r="BE17">
        <v>7.45</v>
      </c>
      <c r="BF17">
        <v>0.71</v>
      </c>
      <c r="BG17">
        <v>3.97</v>
      </c>
      <c r="BH17">
        <v>5.63</v>
      </c>
      <c r="BI17">
        <v>7.03</v>
      </c>
      <c r="BJ17">
        <v>3.21</v>
      </c>
      <c r="BK17">
        <v>3.84</v>
      </c>
      <c r="BL17">
        <v>0.93</v>
      </c>
      <c r="BM17">
        <v>0</v>
      </c>
      <c r="BN17">
        <v>0</v>
      </c>
      <c r="BO17">
        <v>14.31</v>
      </c>
      <c r="BP17">
        <v>3.84</v>
      </c>
      <c r="BQ17">
        <v>4.29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82.240000000000009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53.213999999999999</v>
      </c>
      <c r="G18">
        <v>16.29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45</v>
      </c>
      <c r="N18">
        <v>118.125</v>
      </c>
      <c r="O18">
        <v>123.66562500000001</v>
      </c>
      <c r="P18">
        <v>109.5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28.09872</v>
      </c>
      <c r="AB18">
        <v>26.34008</v>
      </c>
      <c r="AC18">
        <v>19.35568</v>
      </c>
      <c r="AD18">
        <v>36.591700000000003</v>
      </c>
      <c r="AE18">
        <v>47.470999999999997</v>
      </c>
      <c r="AF18">
        <v>8.8740000000000006</v>
      </c>
      <c r="AG18">
        <v>38.448</v>
      </c>
      <c r="AH18">
        <v>152.94049999999999</v>
      </c>
      <c r="AI18">
        <v>14.003</v>
      </c>
      <c r="AJ18">
        <v>0</v>
      </c>
      <c r="AK18">
        <v>50.633099999999999</v>
      </c>
      <c r="AL18">
        <v>79.364599999999996</v>
      </c>
      <c r="AM18">
        <v>5.2786799999999996</v>
      </c>
      <c r="AN18">
        <v>0.86085</v>
      </c>
      <c r="AO18">
        <v>29.4</v>
      </c>
      <c r="AP18">
        <v>12.9381</v>
      </c>
      <c r="AQ18">
        <v>0</v>
      </c>
      <c r="AR18">
        <v>32.419319999999999</v>
      </c>
      <c r="AS18">
        <v>0</v>
      </c>
      <c r="AT18">
        <v>12.0304</v>
      </c>
      <c r="AU18">
        <v>0</v>
      </c>
      <c r="AV18">
        <v>9.4499999999999993</v>
      </c>
      <c r="AW18">
        <v>0</v>
      </c>
      <c r="AX18">
        <v>0</v>
      </c>
      <c r="AY18">
        <v>0</v>
      </c>
      <c r="AZ18">
        <f t="shared" si="0"/>
        <v>82.240000000000009</v>
      </c>
      <c r="BA18">
        <f t="shared" si="1"/>
        <v>2711.2033839999995</v>
      </c>
      <c r="BD18">
        <v>25.43</v>
      </c>
      <c r="BE18">
        <v>7.45</v>
      </c>
      <c r="BF18">
        <v>0.71</v>
      </c>
      <c r="BG18">
        <v>3.97</v>
      </c>
      <c r="BH18">
        <v>5.63</v>
      </c>
      <c r="BI18">
        <v>7.03</v>
      </c>
      <c r="BJ18">
        <v>3.21</v>
      </c>
      <c r="BK18">
        <v>3.84</v>
      </c>
      <c r="BL18">
        <v>0.93</v>
      </c>
      <c r="BM18">
        <v>0</v>
      </c>
      <c r="BN18">
        <v>0</v>
      </c>
      <c r="BO18">
        <v>14.31</v>
      </c>
      <c r="BP18">
        <v>3.84</v>
      </c>
      <c r="BQ18">
        <v>4.29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82.240000000000009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53.213999999999999</v>
      </c>
      <c r="G19">
        <v>16.29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45</v>
      </c>
      <c r="N19">
        <v>118.125</v>
      </c>
      <c r="O19">
        <v>123.66562500000001</v>
      </c>
      <c r="P19">
        <v>109.5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28.09872</v>
      </c>
      <c r="AB19">
        <v>26.34008</v>
      </c>
      <c r="AC19">
        <v>19.35568</v>
      </c>
      <c r="AD19">
        <v>36.591700000000003</v>
      </c>
      <c r="AE19">
        <v>47.470999999999997</v>
      </c>
      <c r="AF19">
        <v>8.8740000000000006</v>
      </c>
      <c r="AG19">
        <v>38.448</v>
      </c>
      <c r="AH19">
        <v>152.94049999999999</v>
      </c>
      <c r="AI19">
        <v>14.003</v>
      </c>
      <c r="AJ19">
        <v>0</v>
      </c>
      <c r="AK19">
        <v>50.633099999999999</v>
      </c>
      <c r="AL19">
        <v>79.364599999999996</v>
      </c>
      <c r="AM19">
        <v>5.2786799999999996</v>
      </c>
      <c r="AN19">
        <v>0.86085</v>
      </c>
      <c r="AO19">
        <v>29.4</v>
      </c>
      <c r="AP19">
        <v>12.9381</v>
      </c>
      <c r="AQ19">
        <v>0</v>
      </c>
      <c r="AR19">
        <v>30.939599999999999</v>
      </c>
      <c r="AS19">
        <v>0</v>
      </c>
      <c r="AT19">
        <v>12.524800000000001</v>
      </c>
      <c r="AU19">
        <v>0</v>
      </c>
      <c r="AV19">
        <v>9.4499999999999993</v>
      </c>
      <c r="AW19">
        <v>0</v>
      </c>
      <c r="AX19">
        <v>0</v>
      </c>
      <c r="AY19">
        <v>0</v>
      </c>
      <c r="AZ19">
        <f t="shared" si="0"/>
        <v>82.12</v>
      </c>
      <c r="BA19">
        <f t="shared" si="1"/>
        <v>2710.0980639999998</v>
      </c>
      <c r="BD19">
        <v>25.43</v>
      </c>
      <c r="BE19">
        <v>7.45</v>
      </c>
      <c r="BF19">
        <v>0.59</v>
      </c>
      <c r="BG19">
        <v>3.97</v>
      </c>
      <c r="BH19">
        <v>5.63</v>
      </c>
      <c r="BI19">
        <v>7.03</v>
      </c>
      <c r="BJ19">
        <v>3.21</v>
      </c>
      <c r="BK19">
        <v>3.84</v>
      </c>
      <c r="BL19">
        <v>0.93</v>
      </c>
      <c r="BM19">
        <v>0</v>
      </c>
      <c r="BN19">
        <v>0</v>
      </c>
      <c r="BO19">
        <v>14.31</v>
      </c>
      <c r="BP19">
        <v>3.84</v>
      </c>
      <c r="BQ19">
        <v>4.29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82.12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53.213999999999999</v>
      </c>
      <c r="G20">
        <v>16.29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45</v>
      </c>
      <c r="N20">
        <v>118.125</v>
      </c>
      <c r="O20">
        <v>123.66562500000001</v>
      </c>
      <c r="P20">
        <v>109.5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28.09872</v>
      </c>
      <c r="AB20">
        <v>26.34008</v>
      </c>
      <c r="AC20">
        <v>19.35568</v>
      </c>
      <c r="AD20">
        <v>36.591700000000003</v>
      </c>
      <c r="AE20">
        <v>47.470999999999997</v>
      </c>
      <c r="AF20">
        <v>8.8740000000000006</v>
      </c>
      <c r="AG20">
        <v>38.448</v>
      </c>
      <c r="AH20">
        <v>152.94049999999999</v>
      </c>
      <c r="AI20">
        <v>14.003</v>
      </c>
      <c r="AJ20">
        <v>0</v>
      </c>
      <c r="AK20">
        <v>50.633099999999999</v>
      </c>
      <c r="AL20">
        <v>79.364599999999996</v>
      </c>
      <c r="AM20">
        <v>5.2786799999999996</v>
      </c>
      <c r="AN20">
        <v>0.86085</v>
      </c>
      <c r="AO20">
        <v>29.4</v>
      </c>
      <c r="AP20">
        <v>12.9381</v>
      </c>
      <c r="AQ20">
        <v>0</v>
      </c>
      <c r="AR20">
        <v>30.939599999999999</v>
      </c>
      <c r="AS20">
        <v>0</v>
      </c>
      <c r="AT20">
        <v>12.524800000000001</v>
      </c>
      <c r="AU20">
        <v>0</v>
      </c>
      <c r="AV20">
        <v>9.4499999999999993</v>
      </c>
      <c r="AW20">
        <v>0</v>
      </c>
      <c r="AX20">
        <v>0</v>
      </c>
      <c r="AY20">
        <v>0</v>
      </c>
      <c r="AZ20">
        <f t="shared" si="0"/>
        <v>82.12</v>
      </c>
      <c r="BA20">
        <f t="shared" si="1"/>
        <v>2710.0980639999998</v>
      </c>
      <c r="BD20">
        <v>25.43</v>
      </c>
      <c r="BE20">
        <v>7.45</v>
      </c>
      <c r="BF20">
        <v>0.59</v>
      </c>
      <c r="BG20">
        <v>3.97</v>
      </c>
      <c r="BH20">
        <v>5.63</v>
      </c>
      <c r="BI20">
        <v>7.03</v>
      </c>
      <c r="BJ20">
        <v>3.21</v>
      </c>
      <c r="BK20">
        <v>3.84</v>
      </c>
      <c r="BL20">
        <v>0.93</v>
      </c>
      <c r="BM20">
        <v>0</v>
      </c>
      <c r="BN20">
        <v>0</v>
      </c>
      <c r="BO20">
        <v>14.31</v>
      </c>
      <c r="BP20">
        <v>3.84</v>
      </c>
      <c r="BQ20">
        <v>4.29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82.12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53.213999999999999</v>
      </c>
      <c r="G21">
        <v>16.29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45</v>
      </c>
      <c r="N21">
        <v>118.125</v>
      </c>
      <c r="O21">
        <v>123.66562500000001</v>
      </c>
      <c r="P21">
        <v>109.5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28.09872</v>
      </c>
      <c r="AB21">
        <v>26.34008</v>
      </c>
      <c r="AC21">
        <v>19.35568</v>
      </c>
      <c r="AD21">
        <v>36.591700000000003</v>
      </c>
      <c r="AE21">
        <v>47.470999999999997</v>
      </c>
      <c r="AF21">
        <v>8.8740000000000006</v>
      </c>
      <c r="AG21">
        <v>38.448</v>
      </c>
      <c r="AH21">
        <v>152.94049999999999</v>
      </c>
      <c r="AI21">
        <v>14.003</v>
      </c>
      <c r="AJ21">
        <v>0</v>
      </c>
      <c r="AK21">
        <v>50.633099999999999</v>
      </c>
      <c r="AL21">
        <v>79.364599999999996</v>
      </c>
      <c r="AM21">
        <v>5.2786799999999996</v>
      </c>
      <c r="AN21">
        <v>0.86085</v>
      </c>
      <c r="AO21">
        <v>28.812000000000001</v>
      </c>
      <c r="AP21">
        <v>12.9381</v>
      </c>
      <c r="AQ21">
        <v>0</v>
      </c>
      <c r="AR21">
        <v>30.939599999999999</v>
      </c>
      <c r="AS21">
        <v>0</v>
      </c>
      <c r="AT21">
        <v>13.348800000000001</v>
      </c>
      <c r="AU21">
        <v>0</v>
      </c>
      <c r="AV21">
        <v>9.4499999999999993</v>
      </c>
      <c r="AW21">
        <v>0</v>
      </c>
      <c r="AX21">
        <v>0</v>
      </c>
      <c r="AY21">
        <v>0</v>
      </c>
      <c r="AZ21">
        <f t="shared" si="0"/>
        <v>82.06</v>
      </c>
      <c r="BA21">
        <f t="shared" si="1"/>
        <v>2710.2740639999997</v>
      </c>
      <c r="BD21">
        <v>25.43</v>
      </c>
      <c r="BE21">
        <v>7.45</v>
      </c>
      <c r="BF21">
        <v>0.53</v>
      </c>
      <c r="BG21">
        <v>3.97</v>
      </c>
      <c r="BH21">
        <v>5.63</v>
      </c>
      <c r="BI21">
        <v>7.03</v>
      </c>
      <c r="BJ21">
        <v>3.21</v>
      </c>
      <c r="BK21">
        <v>3.84</v>
      </c>
      <c r="BL21">
        <v>0.93</v>
      </c>
      <c r="BM21">
        <v>0</v>
      </c>
      <c r="BN21">
        <v>0</v>
      </c>
      <c r="BO21">
        <v>14.31</v>
      </c>
      <c r="BP21">
        <v>3.84</v>
      </c>
      <c r="BQ21">
        <v>4.29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82.06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53.213999999999999</v>
      </c>
      <c r="G22">
        <v>16.29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45</v>
      </c>
      <c r="N22">
        <v>118.125</v>
      </c>
      <c r="O22">
        <v>123.66562500000001</v>
      </c>
      <c r="P22">
        <v>109.5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28.09872</v>
      </c>
      <c r="AB22">
        <v>26.34008</v>
      </c>
      <c r="AC22">
        <v>19.35568</v>
      </c>
      <c r="AD22">
        <v>36.591700000000003</v>
      </c>
      <c r="AE22">
        <v>47.470999999999997</v>
      </c>
      <c r="AF22">
        <v>8.8740000000000006</v>
      </c>
      <c r="AG22">
        <v>38.448</v>
      </c>
      <c r="AH22">
        <v>152.94049999999999</v>
      </c>
      <c r="AI22">
        <v>14.003</v>
      </c>
      <c r="AJ22">
        <v>0</v>
      </c>
      <c r="AK22">
        <v>50.633099999999999</v>
      </c>
      <c r="AL22">
        <v>79.364599999999996</v>
      </c>
      <c r="AM22">
        <v>5.2786799999999996</v>
      </c>
      <c r="AN22">
        <v>0.86085</v>
      </c>
      <c r="AO22">
        <v>28.812000000000001</v>
      </c>
      <c r="AP22">
        <v>12.9381</v>
      </c>
      <c r="AQ22">
        <v>0</v>
      </c>
      <c r="AR22">
        <v>30.939599999999999</v>
      </c>
      <c r="AS22">
        <v>0</v>
      </c>
      <c r="AT22">
        <v>13.348800000000001</v>
      </c>
      <c r="AU22">
        <v>0</v>
      </c>
      <c r="AV22">
        <v>9.4499999999999993</v>
      </c>
      <c r="AW22">
        <v>0</v>
      </c>
      <c r="AX22">
        <v>0</v>
      </c>
      <c r="AY22">
        <v>0</v>
      </c>
      <c r="AZ22">
        <f t="shared" si="0"/>
        <v>82.12</v>
      </c>
      <c r="BA22">
        <f t="shared" si="1"/>
        <v>2710.3340639999997</v>
      </c>
      <c r="BD22">
        <v>25.43</v>
      </c>
      <c r="BE22">
        <v>7.45</v>
      </c>
      <c r="BF22">
        <v>0.59</v>
      </c>
      <c r="BG22">
        <v>3.97</v>
      </c>
      <c r="BH22">
        <v>5.63</v>
      </c>
      <c r="BI22">
        <v>7.03</v>
      </c>
      <c r="BJ22">
        <v>3.21</v>
      </c>
      <c r="BK22">
        <v>3.84</v>
      </c>
      <c r="BL22">
        <v>0.93</v>
      </c>
      <c r="BM22">
        <v>0</v>
      </c>
      <c r="BN22">
        <v>0</v>
      </c>
      <c r="BO22">
        <v>14.31</v>
      </c>
      <c r="BP22">
        <v>3.84</v>
      </c>
      <c r="BQ22">
        <v>4.29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82.12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53.213999999999999</v>
      </c>
      <c r="G23">
        <v>16.29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45</v>
      </c>
      <c r="N23">
        <v>118.125</v>
      </c>
      <c r="O23">
        <v>123.66562500000001</v>
      </c>
      <c r="P23">
        <v>109.5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28.09872</v>
      </c>
      <c r="AB23">
        <v>39.510120000000001</v>
      </c>
      <c r="AC23">
        <v>19.35568</v>
      </c>
      <c r="AD23">
        <v>36.591700000000003</v>
      </c>
      <c r="AE23">
        <v>47.470999999999997</v>
      </c>
      <c r="AF23">
        <v>8.8740000000000006</v>
      </c>
      <c r="AG23">
        <v>38.448</v>
      </c>
      <c r="AH23">
        <v>152.94049999999999</v>
      </c>
      <c r="AI23">
        <v>14.003</v>
      </c>
      <c r="AJ23">
        <v>0</v>
      </c>
      <c r="AK23">
        <v>50.633099999999999</v>
      </c>
      <c r="AL23">
        <v>79.364599999999996</v>
      </c>
      <c r="AM23">
        <v>5.2786799999999996</v>
      </c>
      <c r="AN23">
        <v>0.86085</v>
      </c>
      <c r="AO23">
        <v>28.812000000000001</v>
      </c>
      <c r="AP23">
        <v>11.529</v>
      </c>
      <c r="AQ23">
        <v>0</v>
      </c>
      <c r="AR23">
        <v>32.419319999999999</v>
      </c>
      <c r="AS23">
        <v>0</v>
      </c>
      <c r="AT23">
        <v>13.348800000000001</v>
      </c>
      <c r="AU23">
        <v>0</v>
      </c>
      <c r="AV23">
        <v>9.4499999999999993</v>
      </c>
      <c r="AW23">
        <v>0</v>
      </c>
      <c r="AX23">
        <v>0</v>
      </c>
      <c r="AY23">
        <v>0</v>
      </c>
      <c r="AZ23">
        <f t="shared" si="0"/>
        <v>81.900000000000006</v>
      </c>
      <c r="BA23">
        <f t="shared" si="1"/>
        <v>2723.3547239999998</v>
      </c>
      <c r="BD23">
        <v>25.43</v>
      </c>
      <c r="BE23">
        <v>7.45</v>
      </c>
      <c r="BF23">
        <v>0.5</v>
      </c>
      <c r="BG23">
        <v>3.97</v>
      </c>
      <c r="BH23">
        <v>5.63</v>
      </c>
      <c r="BI23">
        <v>7.03</v>
      </c>
      <c r="BJ23">
        <v>3.21</v>
      </c>
      <c r="BK23">
        <v>3.88</v>
      </c>
      <c r="BL23">
        <v>0.76</v>
      </c>
      <c r="BM23">
        <v>0</v>
      </c>
      <c r="BN23">
        <v>0</v>
      </c>
      <c r="BO23">
        <v>14.31</v>
      </c>
      <c r="BP23">
        <v>3.84</v>
      </c>
      <c r="BQ23">
        <v>4.29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81.900000000000006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53.213999999999999</v>
      </c>
      <c r="G24">
        <v>16.29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45</v>
      </c>
      <c r="N24">
        <v>118.125</v>
      </c>
      <c r="O24">
        <v>123.66562500000001</v>
      </c>
      <c r="P24">
        <v>109.5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42.14808</v>
      </c>
      <c r="AB24">
        <v>39.510120000000001</v>
      </c>
      <c r="AC24">
        <v>19.35568</v>
      </c>
      <c r="AD24">
        <v>36.591700000000003</v>
      </c>
      <c r="AE24">
        <v>47.470999999999997</v>
      </c>
      <c r="AF24">
        <v>8.8740000000000006</v>
      </c>
      <c r="AG24">
        <v>38.448</v>
      </c>
      <c r="AH24">
        <v>152.94049999999999</v>
      </c>
      <c r="AI24">
        <v>14.003</v>
      </c>
      <c r="AJ24">
        <v>0</v>
      </c>
      <c r="AK24">
        <v>50.633099999999999</v>
      </c>
      <c r="AL24">
        <v>79.364599999999996</v>
      </c>
      <c r="AM24">
        <v>5.2786799999999996</v>
      </c>
      <c r="AN24">
        <v>0.86085</v>
      </c>
      <c r="AO24">
        <v>28.812000000000001</v>
      </c>
      <c r="AP24">
        <v>11.529</v>
      </c>
      <c r="AQ24">
        <v>0</v>
      </c>
      <c r="AR24">
        <v>32.419319999999999</v>
      </c>
      <c r="AS24">
        <v>0</v>
      </c>
      <c r="AT24">
        <v>13.348800000000001</v>
      </c>
      <c r="AU24">
        <v>0</v>
      </c>
      <c r="AV24">
        <v>9.4499999999999993</v>
      </c>
      <c r="AW24">
        <v>0</v>
      </c>
      <c r="AX24">
        <v>0</v>
      </c>
      <c r="AY24">
        <v>0</v>
      </c>
      <c r="AZ24">
        <f t="shared" si="0"/>
        <v>82.050000000000011</v>
      </c>
      <c r="BA24">
        <f t="shared" si="1"/>
        <v>2737.5540839999999</v>
      </c>
      <c r="BD24">
        <v>25.43</v>
      </c>
      <c r="BE24">
        <v>7.45</v>
      </c>
      <c r="BF24">
        <v>0.65</v>
      </c>
      <c r="BG24">
        <v>3.97</v>
      </c>
      <c r="BH24">
        <v>5.63</v>
      </c>
      <c r="BI24">
        <v>7.03</v>
      </c>
      <c r="BJ24">
        <v>3.21</v>
      </c>
      <c r="BK24">
        <v>3.88</v>
      </c>
      <c r="BL24">
        <v>0.76</v>
      </c>
      <c r="BM24">
        <v>0</v>
      </c>
      <c r="BN24">
        <v>0</v>
      </c>
      <c r="BO24">
        <v>14.31</v>
      </c>
      <c r="BP24">
        <v>3.84</v>
      </c>
      <c r="BQ24">
        <v>4.29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82.050000000000011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53.213999999999999</v>
      </c>
      <c r="G25">
        <v>16.29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45</v>
      </c>
      <c r="N25">
        <v>118.125</v>
      </c>
      <c r="O25">
        <v>123.66562500000001</v>
      </c>
      <c r="P25">
        <v>109.5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42.14808</v>
      </c>
      <c r="AB25">
        <v>39.510120000000001</v>
      </c>
      <c r="AC25">
        <v>19.35568</v>
      </c>
      <c r="AD25">
        <v>36.591700000000003</v>
      </c>
      <c r="AE25">
        <v>47.470999999999997</v>
      </c>
      <c r="AF25">
        <v>8.8740000000000006</v>
      </c>
      <c r="AG25">
        <v>38.448</v>
      </c>
      <c r="AH25">
        <v>152.94049999999999</v>
      </c>
      <c r="AI25">
        <v>14.003</v>
      </c>
      <c r="AJ25">
        <v>0</v>
      </c>
      <c r="AK25">
        <v>50.633099999999999</v>
      </c>
      <c r="AL25">
        <v>79.364599999999996</v>
      </c>
      <c r="AM25">
        <v>5.2786799999999996</v>
      </c>
      <c r="AN25">
        <v>0.86085</v>
      </c>
      <c r="AO25">
        <v>28.812000000000001</v>
      </c>
      <c r="AP25">
        <v>11.529</v>
      </c>
      <c r="AQ25">
        <v>0</v>
      </c>
      <c r="AR25">
        <v>32.419319999999999</v>
      </c>
      <c r="AS25">
        <v>0</v>
      </c>
      <c r="AT25">
        <v>13.348800000000001</v>
      </c>
      <c r="AU25">
        <v>0</v>
      </c>
      <c r="AV25">
        <v>9.4499999999999993</v>
      </c>
      <c r="AW25">
        <v>0</v>
      </c>
      <c r="AX25">
        <v>0</v>
      </c>
      <c r="AY25">
        <v>0</v>
      </c>
      <c r="AZ25">
        <f t="shared" si="0"/>
        <v>81.87</v>
      </c>
      <c r="BA25">
        <f t="shared" si="1"/>
        <v>2743.9278839999997</v>
      </c>
      <c r="BD25">
        <v>25.43</v>
      </c>
      <c r="BE25">
        <v>7.45</v>
      </c>
      <c r="BF25">
        <v>0.47</v>
      </c>
      <c r="BG25">
        <v>3.97</v>
      </c>
      <c r="BH25">
        <v>5.63</v>
      </c>
      <c r="BI25">
        <v>7.03</v>
      </c>
      <c r="BJ25">
        <v>3.21</v>
      </c>
      <c r="BK25">
        <v>3.88</v>
      </c>
      <c r="BL25">
        <v>0.76</v>
      </c>
      <c r="BM25">
        <v>0</v>
      </c>
      <c r="BN25">
        <v>0</v>
      </c>
      <c r="BO25">
        <v>14.31</v>
      </c>
      <c r="BP25">
        <v>3.84</v>
      </c>
      <c r="BQ25">
        <v>4.29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81.87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53.213999999999999</v>
      </c>
      <c r="G26">
        <v>16.29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45</v>
      </c>
      <c r="N26">
        <v>118.125</v>
      </c>
      <c r="O26">
        <v>123.66562500000001</v>
      </c>
      <c r="P26">
        <v>109.5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42.14808</v>
      </c>
      <c r="AB26">
        <v>39.510120000000001</v>
      </c>
      <c r="AC26">
        <v>19.35568</v>
      </c>
      <c r="AD26">
        <v>36.591700000000003</v>
      </c>
      <c r="AE26">
        <v>47.470999999999997</v>
      </c>
      <c r="AF26">
        <v>8.8740000000000006</v>
      </c>
      <c r="AG26">
        <v>38.448</v>
      </c>
      <c r="AH26">
        <v>152.94049999999999</v>
      </c>
      <c r="AI26">
        <v>16.548999999999999</v>
      </c>
      <c r="AJ26">
        <v>0</v>
      </c>
      <c r="AK26">
        <v>50.633099999999999</v>
      </c>
      <c r="AL26">
        <v>79.364599999999996</v>
      </c>
      <c r="AM26">
        <v>5.2786799999999996</v>
      </c>
      <c r="AN26">
        <v>0.86085</v>
      </c>
      <c r="AO26">
        <v>28.812000000000001</v>
      </c>
      <c r="AP26">
        <v>11.529</v>
      </c>
      <c r="AQ26">
        <v>0</v>
      </c>
      <c r="AR26">
        <v>32.419319999999999</v>
      </c>
      <c r="AS26">
        <v>0</v>
      </c>
      <c r="AT26">
        <v>13.348800000000001</v>
      </c>
      <c r="AU26">
        <v>0</v>
      </c>
      <c r="AV26">
        <v>9.4499999999999993</v>
      </c>
      <c r="AW26">
        <v>0</v>
      </c>
      <c r="AX26">
        <v>0</v>
      </c>
      <c r="AY26">
        <v>0</v>
      </c>
      <c r="AZ26">
        <f t="shared" si="0"/>
        <v>81.990000000000009</v>
      </c>
      <c r="BA26">
        <f t="shared" si="1"/>
        <v>2746.5938839999999</v>
      </c>
      <c r="BD26">
        <v>25.43</v>
      </c>
      <c r="BE26">
        <v>7.45</v>
      </c>
      <c r="BF26">
        <v>0.47</v>
      </c>
      <c r="BG26">
        <v>3.97</v>
      </c>
      <c r="BH26">
        <v>5.63</v>
      </c>
      <c r="BI26">
        <v>7.03</v>
      </c>
      <c r="BJ26">
        <v>3.21</v>
      </c>
      <c r="BK26">
        <v>3.97</v>
      </c>
      <c r="BL26">
        <v>0.79</v>
      </c>
      <c r="BM26">
        <v>0</v>
      </c>
      <c r="BN26">
        <v>0</v>
      </c>
      <c r="BO26">
        <v>14.31</v>
      </c>
      <c r="BP26">
        <v>3.84</v>
      </c>
      <c r="BQ26">
        <v>4.29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81.990000000000009</v>
      </c>
    </row>
    <row r="27" spans="1:75">
      <c r="A27" t="s">
        <v>69</v>
      </c>
      <c r="B27">
        <v>0</v>
      </c>
      <c r="C27">
        <v>0</v>
      </c>
      <c r="D27">
        <v>9.4499999999999993</v>
      </c>
      <c r="E27">
        <v>0</v>
      </c>
      <c r="F27">
        <v>53.213999999999999</v>
      </c>
      <c r="G27">
        <v>16.29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45</v>
      </c>
      <c r="N27">
        <v>118.125</v>
      </c>
      <c r="O27">
        <v>123.66562500000001</v>
      </c>
      <c r="P27">
        <v>109.5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42.14808</v>
      </c>
      <c r="AB27">
        <v>39.510120000000001</v>
      </c>
      <c r="AC27">
        <v>19.35568</v>
      </c>
      <c r="AD27">
        <v>36.591700000000003</v>
      </c>
      <c r="AE27">
        <v>47.470999999999997</v>
      </c>
      <c r="AF27">
        <v>8.8740000000000006</v>
      </c>
      <c r="AG27">
        <v>38.448</v>
      </c>
      <c r="AH27">
        <v>152.94049999999999</v>
      </c>
      <c r="AI27">
        <v>19.094999999999999</v>
      </c>
      <c r="AJ27">
        <v>0</v>
      </c>
      <c r="AK27">
        <v>50.633099999999999</v>
      </c>
      <c r="AL27">
        <v>79.364599999999996</v>
      </c>
      <c r="AM27">
        <v>5.2786799999999996</v>
      </c>
      <c r="AN27">
        <v>0.86085</v>
      </c>
      <c r="AO27">
        <v>28.812000000000001</v>
      </c>
      <c r="AP27">
        <v>11.529</v>
      </c>
      <c r="AQ27">
        <v>0</v>
      </c>
      <c r="AR27">
        <v>31.208639999999999</v>
      </c>
      <c r="AS27">
        <v>0</v>
      </c>
      <c r="AT27">
        <v>13.348800000000001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81.72</v>
      </c>
      <c r="BA27">
        <f t="shared" si="1"/>
        <v>2747.6592039999991</v>
      </c>
      <c r="BD27">
        <v>24.08</v>
      </c>
      <c r="BE27">
        <v>7.63</v>
      </c>
      <c r="BF27">
        <v>0.45</v>
      </c>
      <c r="BG27">
        <v>4.09</v>
      </c>
      <c r="BH27">
        <v>5.81</v>
      </c>
      <c r="BI27">
        <v>7.17</v>
      </c>
      <c r="BJ27">
        <v>3.11</v>
      </c>
      <c r="BK27">
        <v>3.97</v>
      </c>
      <c r="BL27">
        <v>0.81</v>
      </c>
      <c r="BM27">
        <v>0</v>
      </c>
      <c r="BN27">
        <v>0</v>
      </c>
      <c r="BO27">
        <v>14.66</v>
      </c>
      <c r="BP27">
        <v>3.98</v>
      </c>
      <c r="BQ27">
        <v>4.42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81.72</v>
      </c>
    </row>
    <row r="28" spans="1:75">
      <c r="A28" t="s">
        <v>70</v>
      </c>
      <c r="B28">
        <v>0</v>
      </c>
      <c r="C28">
        <v>0</v>
      </c>
      <c r="D28">
        <v>9.4499999999999993</v>
      </c>
      <c r="E28">
        <v>0</v>
      </c>
      <c r="F28">
        <v>53.213999999999999</v>
      </c>
      <c r="G28">
        <v>16.29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45</v>
      </c>
      <c r="N28">
        <v>118.125</v>
      </c>
      <c r="O28">
        <v>123.66562500000001</v>
      </c>
      <c r="P28">
        <v>109.5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42.14808</v>
      </c>
      <c r="AB28">
        <v>39.510120000000001</v>
      </c>
      <c r="AC28">
        <v>19.35568</v>
      </c>
      <c r="AD28">
        <v>36.591700000000003</v>
      </c>
      <c r="AE28">
        <v>47.470999999999997</v>
      </c>
      <c r="AF28">
        <v>8.8740000000000006</v>
      </c>
      <c r="AG28">
        <v>38.448</v>
      </c>
      <c r="AH28">
        <v>152.94049999999999</v>
      </c>
      <c r="AI28">
        <v>66.195999999999998</v>
      </c>
      <c r="AJ28">
        <v>0</v>
      </c>
      <c r="AK28">
        <v>50.633099999999999</v>
      </c>
      <c r="AL28">
        <v>79.364599999999996</v>
      </c>
      <c r="AM28">
        <v>5.2786799999999996</v>
      </c>
      <c r="AN28">
        <v>0.86085</v>
      </c>
      <c r="AO28">
        <v>28.812000000000001</v>
      </c>
      <c r="AP28">
        <v>11.529</v>
      </c>
      <c r="AQ28">
        <v>0</v>
      </c>
      <c r="AR28">
        <v>31.208639999999999</v>
      </c>
      <c r="AS28">
        <v>0</v>
      </c>
      <c r="AT28">
        <v>13.348800000000001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81.77</v>
      </c>
      <c r="BA28">
        <f t="shared" si="1"/>
        <v>2794.8102039999994</v>
      </c>
      <c r="BD28">
        <v>24.08</v>
      </c>
      <c r="BE28">
        <v>7.63</v>
      </c>
      <c r="BF28">
        <v>0.5</v>
      </c>
      <c r="BG28">
        <v>4.09</v>
      </c>
      <c r="BH28">
        <v>5.81</v>
      </c>
      <c r="BI28">
        <v>7.17</v>
      </c>
      <c r="BJ28">
        <v>3.11</v>
      </c>
      <c r="BK28">
        <v>3.97</v>
      </c>
      <c r="BL28">
        <v>0.81</v>
      </c>
      <c r="BM28">
        <v>0</v>
      </c>
      <c r="BN28">
        <v>0</v>
      </c>
      <c r="BO28">
        <v>14.66</v>
      </c>
      <c r="BP28">
        <v>3.98</v>
      </c>
      <c r="BQ28">
        <v>4.42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81.77</v>
      </c>
    </row>
    <row r="29" spans="1:75">
      <c r="A29" t="s">
        <v>71</v>
      </c>
      <c r="B29">
        <v>0</v>
      </c>
      <c r="C29">
        <v>0</v>
      </c>
      <c r="D29">
        <v>9.4499999999999993</v>
      </c>
      <c r="E29">
        <v>0</v>
      </c>
      <c r="F29">
        <v>53.213999999999999</v>
      </c>
      <c r="G29">
        <v>16.29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45</v>
      </c>
      <c r="N29">
        <v>118.125</v>
      </c>
      <c r="O29">
        <v>123.66562500000001</v>
      </c>
      <c r="P29">
        <v>109.5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18.765000000000001</v>
      </c>
      <c r="W29">
        <v>147.515625</v>
      </c>
      <c r="X29">
        <v>0</v>
      </c>
      <c r="Y29">
        <v>0</v>
      </c>
      <c r="Z29">
        <v>19.6614</v>
      </c>
      <c r="AA29">
        <v>42.14808</v>
      </c>
      <c r="AB29">
        <v>39.510120000000001</v>
      </c>
      <c r="AC29">
        <v>19.35568</v>
      </c>
      <c r="AD29">
        <v>36.591700000000003</v>
      </c>
      <c r="AE29">
        <v>47.470999999999997</v>
      </c>
      <c r="AF29">
        <v>8.8740000000000006</v>
      </c>
      <c r="AG29">
        <v>38.448</v>
      </c>
      <c r="AH29">
        <v>152.94049999999999</v>
      </c>
      <c r="AI29">
        <v>66.195999999999998</v>
      </c>
      <c r="AJ29">
        <v>0</v>
      </c>
      <c r="AK29">
        <v>50.633099999999999</v>
      </c>
      <c r="AL29">
        <v>79.364599999999996</v>
      </c>
      <c r="AM29">
        <v>5.2786799999999996</v>
      </c>
      <c r="AN29">
        <v>0.86085</v>
      </c>
      <c r="AO29">
        <v>28.812000000000001</v>
      </c>
      <c r="AP29">
        <v>11.529</v>
      </c>
      <c r="AQ29">
        <v>0</v>
      </c>
      <c r="AR29">
        <v>31.208639999999999</v>
      </c>
      <c r="AS29">
        <v>0</v>
      </c>
      <c r="AT29">
        <v>13.348800000000001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81.77</v>
      </c>
      <c r="BA29">
        <f t="shared" si="1"/>
        <v>2792.8433539999996</v>
      </c>
      <c r="BD29">
        <v>24.08</v>
      </c>
      <c r="BE29">
        <v>7.63</v>
      </c>
      <c r="BF29">
        <v>0.5</v>
      </c>
      <c r="BG29">
        <v>4.09</v>
      </c>
      <c r="BH29">
        <v>5.81</v>
      </c>
      <c r="BI29">
        <v>7.17</v>
      </c>
      <c r="BJ29">
        <v>3.11</v>
      </c>
      <c r="BK29">
        <v>3.97</v>
      </c>
      <c r="BL29">
        <v>0.81</v>
      </c>
      <c r="BM29">
        <v>0</v>
      </c>
      <c r="BN29">
        <v>0</v>
      </c>
      <c r="BO29">
        <v>14.66</v>
      </c>
      <c r="BP29">
        <v>3.98</v>
      </c>
      <c r="BQ29">
        <v>4.42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81.77</v>
      </c>
    </row>
    <row r="30" spans="1:75">
      <c r="A30" t="s">
        <v>72</v>
      </c>
      <c r="B30">
        <v>0</v>
      </c>
      <c r="C30">
        <v>0</v>
      </c>
      <c r="D30">
        <v>9.4499999999999993</v>
      </c>
      <c r="E30">
        <v>0</v>
      </c>
      <c r="F30">
        <v>53.213999999999999</v>
      </c>
      <c r="G30">
        <v>16.29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45</v>
      </c>
      <c r="N30">
        <v>118.125</v>
      </c>
      <c r="O30">
        <v>123.66562500000001</v>
      </c>
      <c r="P30">
        <v>109.5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17.792000000000002</v>
      </c>
      <c r="W30">
        <v>147.515625</v>
      </c>
      <c r="X30">
        <v>0</v>
      </c>
      <c r="Y30">
        <v>0</v>
      </c>
      <c r="Z30">
        <v>19.6614</v>
      </c>
      <c r="AA30">
        <v>42.14808</v>
      </c>
      <c r="AB30">
        <v>39.510120000000001</v>
      </c>
      <c r="AC30">
        <v>19.35568</v>
      </c>
      <c r="AD30">
        <v>36.591700000000003</v>
      </c>
      <c r="AE30">
        <v>47.470999999999997</v>
      </c>
      <c r="AF30">
        <v>8.8740000000000006</v>
      </c>
      <c r="AG30">
        <v>38.448</v>
      </c>
      <c r="AH30">
        <v>152.94049999999999</v>
      </c>
      <c r="AI30">
        <v>66.195999999999998</v>
      </c>
      <c r="AJ30">
        <v>0</v>
      </c>
      <c r="AK30">
        <v>50.633099999999999</v>
      </c>
      <c r="AL30">
        <v>79.364599999999996</v>
      </c>
      <c r="AM30">
        <v>5.2786799999999996</v>
      </c>
      <c r="AN30">
        <v>0.86085</v>
      </c>
      <c r="AO30">
        <v>28.812000000000001</v>
      </c>
      <c r="AP30">
        <v>11.529</v>
      </c>
      <c r="AQ30">
        <v>0</v>
      </c>
      <c r="AR30">
        <v>31.208639999999999</v>
      </c>
      <c r="AS30">
        <v>0</v>
      </c>
      <c r="AT30">
        <v>13.348800000000001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81.77</v>
      </c>
      <c r="BA30">
        <f t="shared" si="1"/>
        <v>2791.8703539999992</v>
      </c>
      <c r="BD30">
        <v>24.08</v>
      </c>
      <c r="BE30">
        <v>7.63</v>
      </c>
      <c r="BF30">
        <v>0.5</v>
      </c>
      <c r="BG30">
        <v>4.09</v>
      </c>
      <c r="BH30">
        <v>5.81</v>
      </c>
      <c r="BI30">
        <v>7.17</v>
      </c>
      <c r="BJ30">
        <v>3.11</v>
      </c>
      <c r="BK30">
        <v>3.97</v>
      </c>
      <c r="BL30">
        <v>0.81</v>
      </c>
      <c r="BM30">
        <v>0</v>
      </c>
      <c r="BN30">
        <v>0</v>
      </c>
      <c r="BO30">
        <v>14.66</v>
      </c>
      <c r="BP30">
        <v>3.98</v>
      </c>
      <c r="BQ30">
        <v>4.42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81.77</v>
      </c>
    </row>
    <row r="31" spans="1:75">
      <c r="A31" t="s">
        <v>73</v>
      </c>
      <c r="B31">
        <v>0</v>
      </c>
      <c r="C31">
        <v>0</v>
      </c>
      <c r="D31">
        <v>9.4499999999999993</v>
      </c>
      <c r="E31">
        <v>0</v>
      </c>
      <c r="F31">
        <v>53.213999999999999</v>
      </c>
      <c r="G31">
        <v>16.29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45</v>
      </c>
      <c r="N31">
        <v>118.125</v>
      </c>
      <c r="O31">
        <v>123.66562500000001</v>
      </c>
      <c r="P31">
        <v>109.5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17.792000000000002</v>
      </c>
      <c r="W31">
        <v>147.515625</v>
      </c>
      <c r="X31">
        <v>0</v>
      </c>
      <c r="Y31">
        <v>0</v>
      </c>
      <c r="Z31">
        <v>19.6614</v>
      </c>
      <c r="AA31">
        <v>28.09872</v>
      </c>
      <c r="AB31">
        <v>26.34008</v>
      </c>
      <c r="AC31">
        <v>19.35568</v>
      </c>
      <c r="AD31">
        <v>36.591700000000003</v>
      </c>
      <c r="AE31">
        <v>47.470999999999997</v>
      </c>
      <c r="AF31">
        <v>8.8740000000000006</v>
      </c>
      <c r="AG31">
        <v>38.448</v>
      </c>
      <c r="AH31">
        <v>152.94049999999999</v>
      </c>
      <c r="AI31">
        <v>66.195999999999998</v>
      </c>
      <c r="AJ31">
        <v>0</v>
      </c>
      <c r="AK31">
        <v>50.633099999999999</v>
      </c>
      <c r="AL31">
        <v>79.364599999999996</v>
      </c>
      <c r="AM31">
        <v>5.2786799999999996</v>
      </c>
      <c r="AN31">
        <v>0.86085</v>
      </c>
      <c r="AO31">
        <v>28.518000000000001</v>
      </c>
      <c r="AP31">
        <v>11.529</v>
      </c>
      <c r="AQ31">
        <v>0</v>
      </c>
      <c r="AR31">
        <v>30.939599999999999</v>
      </c>
      <c r="AS31">
        <v>0</v>
      </c>
      <c r="AT31">
        <v>13.348800000000001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82.06</v>
      </c>
      <c r="BA31">
        <f t="shared" si="1"/>
        <v>2764.3779139999997</v>
      </c>
      <c r="BD31">
        <v>24.08</v>
      </c>
      <c r="BE31">
        <v>7.63</v>
      </c>
      <c r="BF31">
        <v>0.67</v>
      </c>
      <c r="BG31">
        <v>4.09</v>
      </c>
      <c r="BH31">
        <v>5.81</v>
      </c>
      <c r="BI31">
        <v>7.17</v>
      </c>
      <c r="BJ31">
        <v>3.11</v>
      </c>
      <c r="BK31">
        <v>4.03</v>
      </c>
      <c r="BL31">
        <v>0.87</v>
      </c>
      <c r="BM31">
        <v>0</v>
      </c>
      <c r="BN31">
        <v>0</v>
      </c>
      <c r="BO31">
        <v>14.66</v>
      </c>
      <c r="BP31">
        <v>3.98</v>
      </c>
      <c r="BQ31">
        <v>4.42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82.06</v>
      </c>
    </row>
    <row r="32" spans="1:75">
      <c r="A32" t="s">
        <v>74</v>
      </c>
      <c r="B32">
        <v>0</v>
      </c>
      <c r="C32">
        <v>0</v>
      </c>
      <c r="D32">
        <v>9.4499999999999993</v>
      </c>
      <c r="E32">
        <v>0</v>
      </c>
      <c r="F32">
        <v>53.213999999999999</v>
      </c>
      <c r="G32">
        <v>16.29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45</v>
      </c>
      <c r="N32">
        <v>118.125</v>
      </c>
      <c r="O32">
        <v>123.66562500000001</v>
      </c>
      <c r="P32">
        <v>109.5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17.792000000000002</v>
      </c>
      <c r="W32">
        <v>147.515625</v>
      </c>
      <c r="X32">
        <v>0</v>
      </c>
      <c r="Y32">
        <v>0</v>
      </c>
      <c r="Z32">
        <v>19.6614</v>
      </c>
      <c r="AA32">
        <v>28.09872</v>
      </c>
      <c r="AB32">
        <v>26.34008</v>
      </c>
      <c r="AC32">
        <v>19.35568</v>
      </c>
      <c r="AD32">
        <v>36.591700000000003</v>
      </c>
      <c r="AE32">
        <v>47.470999999999997</v>
      </c>
      <c r="AF32">
        <v>8.8740000000000006</v>
      </c>
      <c r="AG32">
        <v>38.448</v>
      </c>
      <c r="AH32">
        <v>152.94049999999999</v>
      </c>
      <c r="AI32">
        <v>66.195999999999998</v>
      </c>
      <c r="AJ32">
        <v>0</v>
      </c>
      <c r="AK32">
        <v>50.633099999999999</v>
      </c>
      <c r="AL32">
        <v>79.364599999999996</v>
      </c>
      <c r="AM32">
        <v>5.2786799999999996</v>
      </c>
      <c r="AN32">
        <v>0.86085</v>
      </c>
      <c r="AO32">
        <v>28.518000000000001</v>
      </c>
      <c r="AP32">
        <v>11.529</v>
      </c>
      <c r="AQ32">
        <v>0</v>
      </c>
      <c r="AR32">
        <v>30.939599999999999</v>
      </c>
      <c r="AS32">
        <v>0</v>
      </c>
      <c r="AT32">
        <v>13.348800000000001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82.06</v>
      </c>
      <c r="BA32">
        <f t="shared" si="1"/>
        <v>2764.3779139999997</v>
      </c>
      <c r="BD32">
        <v>24.08</v>
      </c>
      <c r="BE32">
        <v>7.63</v>
      </c>
      <c r="BF32">
        <v>0.67</v>
      </c>
      <c r="BG32">
        <v>4.09</v>
      </c>
      <c r="BH32">
        <v>5.81</v>
      </c>
      <c r="BI32">
        <v>7.17</v>
      </c>
      <c r="BJ32">
        <v>3.11</v>
      </c>
      <c r="BK32">
        <v>4.03</v>
      </c>
      <c r="BL32">
        <v>0.87</v>
      </c>
      <c r="BM32">
        <v>0</v>
      </c>
      <c r="BN32">
        <v>0</v>
      </c>
      <c r="BO32">
        <v>14.66</v>
      </c>
      <c r="BP32">
        <v>3.98</v>
      </c>
      <c r="BQ32">
        <v>4.42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82.06</v>
      </c>
    </row>
    <row r="33" spans="1:75">
      <c r="A33" t="s">
        <v>75</v>
      </c>
      <c r="B33">
        <v>0</v>
      </c>
      <c r="C33">
        <v>0</v>
      </c>
      <c r="D33">
        <v>9.4499999999999993</v>
      </c>
      <c r="E33">
        <v>0</v>
      </c>
      <c r="F33">
        <v>53.213999999999999</v>
      </c>
      <c r="G33">
        <v>16.29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45</v>
      </c>
      <c r="N33">
        <v>118.125</v>
      </c>
      <c r="O33">
        <v>123.66562500000001</v>
      </c>
      <c r="P33">
        <v>109.5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17.792000000000002</v>
      </c>
      <c r="W33">
        <v>147.515625</v>
      </c>
      <c r="X33">
        <v>0</v>
      </c>
      <c r="Y33">
        <v>0</v>
      </c>
      <c r="Z33">
        <v>19.6614</v>
      </c>
      <c r="AA33">
        <v>28.09872</v>
      </c>
      <c r="AB33">
        <v>26.34008</v>
      </c>
      <c r="AC33">
        <v>19.35568</v>
      </c>
      <c r="AD33">
        <v>36.591700000000003</v>
      </c>
      <c r="AE33">
        <v>47.470999999999997</v>
      </c>
      <c r="AF33">
        <v>8.8740000000000006</v>
      </c>
      <c r="AG33">
        <v>38.448</v>
      </c>
      <c r="AH33">
        <v>152.94049999999999</v>
      </c>
      <c r="AI33">
        <v>66.195999999999998</v>
      </c>
      <c r="AJ33">
        <v>0</v>
      </c>
      <c r="AK33">
        <v>50.633099999999999</v>
      </c>
      <c r="AL33">
        <v>79.364599999999996</v>
      </c>
      <c r="AM33">
        <v>5.2786799999999996</v>
      </c>
      <c r="AN33">
        <v>0.84172000000000002</v>
      </c>
      <c r="AO33">
        <v>28.518000000000001</v>
      </c>
      <c r="AP33">
        <v>11.529</v>
      </c>
      <c r="AQ33">
        <v>0</v>
      </c>
      <c r="AR33">
        <v>30.939599999999999</v>
      </c>
      <c r="AS33">
        <v>0</v>
      </c>
      <c r="AT33">
        <v>13.348800000000001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82.17</v>
      </c>
      <c r="BA33">
        <f t="shared" si="1"/>
        <v>2764.4687839999997</v>
      </c>
      <c r="BD33">
        <v>24.08</v>
      </c>
      <c r="BE33">
        <v>7.63</v>
      </c>
      <c r="BF33">
        <v>0.78</v>
      </c>
      <c r="BG33">
        <v>4.09</v>
      </c>
      <c r="BH33">
        <v>5.81</v>
      </c>
      <c r="BI33">
        <v>7.17</v>
      </c>
      <c r="BJ33">
        <v>3.11</v>
      </c>
      <c r="BK33">
        <v>4.03</v>
      </c>
      <c r="BL33">
        <v>0.87</v>
      </c>
      <c r="BM33">
        <v>0</v>
      </c>
      <c r="BN33">
        <v>0</v>
      </c>
      <c r="BO33">
        <v>14.66</v>
      </c>
      <c r="BP33">
        <v>3.98</v>
      </c>
      <c r="BQ33">
        <v>4.42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82.17</v>
      </c>
    </row>
    <row r="34" spans="1:75">
      <c r="A34" t="s">
        <v>76</v>
      </c>
      <c r="B34">
        <v>0</v>
      </c>
      <c r="C34">
        <v>0</v>
      </c>
      <c r="D34">
        <v>9.4499999999999993</v>
      </c>
      <c r="E34">
        <v>0</v>
      </c>
      <c r="F34">
        <v>53.213999999999999</v>
      </c>
      <c r="G34">
        <v>16.29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45</v>
      </c>
      <c r="N34">
        <v>118.125</v>
      </c>
      <c r="O34">
        <v>123.66562500000001</v>
      </c>
      <c r="P34">
        <v>109.5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17.792000000000002</v>
      </c>
      <c r="W34">
        <v>147.515625</v>
      </c>
      <c r="X34">
        <v>0</v>
      </c>
      <c r="Y34">
        <v>0</v>
      </c>
      <c r="Z34">
        <v>19.6614</v>
      </c>
      <c r="AA34">
        <v>28.09872</v>
      </c>
      <c r="AB34">
        <v>26.34008</v>
      </c>
      <c r="AC34">
        <v>19.35568</v>
      </c>
      <c r="AD34">
        <v>36.591700000000003</v>
      </c>
      <c r="AE34">
        <v>47.470999999999997</v>
      </c>
      <c r="AF34">
        <v>8.8740000000000006</v>
      </c>
      <c r="AG34">
        <v>38.448</v>
      </c>
      <c r="AH34">
        <v>152.94049999999999</v>
      </c>
      <c r="AI34">
        <v>22.914000000000001</v>
      </c>
      <c r="AJ34">
        <v>0</v>
      </c>
      <c r="AK34">
        <v>50.633099999999999</v>
      </c>
      <c r="AL34">
        <v>79.364599999999996</v>
      </c>
      <c r="AM34">
        <v>5.2786799999999996</v>
      </c>
      <c r="AN34">
        <v>0.84172000000000002</v>
      </c>
      <c r="AO34">
        <v>28.518000000000001</v>
      </c>
      <c r="AP34">
        <v>11.529</v>
      </c>
      <c r="AQ34">
        <v>0</v>
      </c>
      <c r="AR34">
        <v>30.939599999999999</v>
      </c>
      <c r="AS34">
        <v>0</v>
      </c>
      <c r="AT34">
        <v>13.348800000000001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82.23</v>
      </c>
      <c r="BA34">
        <f t="shared" si="1"/>
        <v>2721.2467839999999</v>
      </c>
      <c r="BD34">
        <v>24.08</v>
      </c>
      <c r="BE34">
        <v>7.63</v>
      </c>
      <c r="BF34">
        <v>0.84</v>
      </c>
      <c r="BG34">
        <v>4.09</v>
      </c>
      <c r="BH34">
        <v>5.81</v>
      </c>
      <c r="BI34">
        <v>7.17</v>
      </c>
      <c r="BJ34">
        <v>3.11</v>
      </c>
      <c r="BK34">
        <v>4.03</v>
      </c>
      <c r="BL34">
        <v>0.87</v>
      </c>
      <c r="BM34">
        <v>0</v>
      </c>
      <c r="BN34">
        <v>0</v>
      </c>
      <c r="BO34">
        <v>14.66</v>
      </c>
      <c r="BP34">
        <v>3.98</v>
      </c>
      <c r="BQ34">
        <v>4.42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82.23</v>
      </c>
    </row>
    <row r="35" spans="1:75">
      <c r="A35" t="s">
        <v>77</v>
      </c>
      <c r="B35">
        <v>0</v>
      </c>
      <c r="C35">
        <v>0</v>
      </c>
      <c r="D35">
        <v>9.4499999999999993</v>
      </c>
      <c r="E35">
        <v>0</v>
      </c>
      <c r="F35">
        <v>53.213999999999999</v>
      </c>
      <c r="G35">
        <v>16.29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45</v>
      </c>
      <c r="N35">
        <v>118.125</v>
      </c>
      <c r="O35">
        <v>123.66562500000001</v>
      </c>
      <c r="P35">
        <v>109.5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17.792000000000002</v>
      </c>
      <c r="W35">
        <v>147.515625</v>
      </c>
      <c r="X35">
        <v>0</v>
      </c>
      <c r="Y35">
        <v>0</v>
      </c>
      <c r="Z35">
        <v>19.6614</v>
      </c>
      <c r="AA35">
        <v>14.128360000000001</v>
      </c>
      <c r="AB35">
        <v>26.34008</v>
      </c>
      <c r="AC35">
        <v>19.35568</v>
      </c>
      <c r="AD35">
        <v>36.591700000000003</v>
      </c>
      <c r="AE35">
        <v>47.470999999999997</v>
      </c>
      <c r="AF35">
        <v>8.8740000000000006</v>
      </c>
      <c r="AG35">
        <v>38.448</v>
      </c>
      <c r="AH35">
        <v>152.94049999999999</v>
      </c>
      <c r="AI35">
        <v>15.276</v>
      </c>
      <c r="AJ35">
        <v>0</v>
      </c>
      <c r="AK35">
        <v>50.633099999999999</v>
      </c>
      <c r="AL35">
        <v>79.364599999999996</v>
      </c>
      <c r="AM35">
        <v>5.2786799999999996</v>
      </c>
      <c r="AN35">
        <v>0.84172000000000002</v>
      </c>
      <c r="AO35">
        <v>28.518000000000001</v>
      </c>
      <c r="AP35">
        <v>11.529</v>
      </c>
      <c r="AQ35">
        <v>0</v>
      </c>
      <c r="AR35">
        <v>30.939599999999999</v>
      </c>
      <c r="AS35">
        <v>0</v>
      </c>
      <c r="AT35">
        <v>13.348800000000001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82.06</v>
      </c>
      <c r="BA35">
        <f t="shared" si="1"/>
        <v>2699.4684239999997</v>
      </c>
      <c r="BD35">
        <v>24.08</v>
      </c>
      <c r="BE35">
        <v>7.63</v>
      </c>
      <c r="BF35">
        <v>0.67</v>
      </c>
      <c r="BG35">
        <v>4.09</v>
      </c>
      <c r="BH35">
        <v>5.81</v>
      </c>
      <c r="BI35">
        <v>7.17</v>
      </c>
      <c r="BJ35">
        <v>3.11</v>
      </c>
      <c r="BK35">
        <v>4.03</v>
      </c>
      <c r="BL35">
        <v>0.87</v>
      </c>
      <c r="BM35">
        <v>0</v>
      </c>
      <c r="BN35">
        <v>0</v>
      </c>
      <c r="BO35">
        <v>14.66</v>
      </c>
      <c r="BP35">
        <v>3.98</v>
      </c>
      <c r="BQ35">
        <v>4.42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82.06</v>
      </c>
    </row>
    <row r="36" spans="1:75">
      <c r="A36" t="s">
        <v>78</v>
      </c>
      <c r="B36">
        <v>0</v>
      </c>
      <c r="C36">
        <v>0</v>
      </c>
      <c r="D36">
        <v>9.4499999999999993</v>
      </c>
      <c r="E36">
        <v>0</v>
      </c>
      <c r="F36">
        <v>53.213999999999999</v>
      </c>
      <c r="G36">
        <v>16.29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45</v>
      </c>
      <c r="N36">
        <v>118.125</v>
      </c>
      <c r="O36">
        <v>123.66562500000001</v>
      </c>
      <c r="P36">
        <v>109.5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17.792000000000002</v>
      </c>
      <c r="W36">
        <v>147.515625</v>
      </c>
      <c r="X36">
        <v>0</v>
      </c>
      <c r="Y36">
        <v>0</v>
      </c>
      <c r="Z36">
        <v>19.6614</v>
      </c>
      <c r="AA36">
        <v>14.128360000000001</v>
      </c>
      <c r="AB36">
        <v>26.34008</v>
      </c>
      <c r="AC36">
        <v>19.35568</v>
      </c>
      <c r="AD36">
        <v>36.591700000000003</v>
      </c>
      <c r="AE36">
        <v>47.470999999999997</v>
      </c>
      <c r="AF36">
        <v>8.8740000000000006</v>
      </c>
      <c r="AG36">
        <v>38.448</v>
      </c>
      <c r="AH36">
        <v>152.94049999999999</v>
      </c>
      <c r="AI36">
        <v>15.276</v>
      </c>
      <c r="AJ36">
        <v>0</v>
      </c>
      <c r="AK36">
        <v>50.633099999999999</v>
      </c>
      <c r="AL36">
        <v>79.364599999999996</v>
      </c>
      <c r="AM36">
        <v>5.2786799999999996</v>
      </c>
      <c r="AN36">
        <v>0.84172000000000002</v>
      </c>
      <c r="AO36">
        <v>28.518000000000001</v>
      </c>
      <c r="AP36">
        <v>11.529</v>
      </c>
      <c r="AQ36">
        <v>0</v>
      </c>
      <c r="AR36">
        <v>30.939599999999999</v>
      </c>
      <c r="AS36">
        <v>0</v>
      </c>
      <c r="AT36">
        <v>13.348800000000001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82.06</v>
      </c>
      <c r="BA36">
        <f t="shared" si="1"/>
        <v>2699.4684239999997</v>
      </c>
      <c r="BD36">
        <v>24.08</v>
      </c>
      <c r="BE36">
        <v>7.63</v>
      </c>
      <c r="BF36">
        <v>0.67</v>
      </c>
      <c r="BG36">
        <v>4.09</v>
      </c>
      <c r="BH36">
        <v>5.81</v>
      </c>
      <c r="BI36">
        <v>7.17</v>
      </c>
      <c r="BJ36">
        <v>3.11</v>
      </c>
      <c r="BK36">
        <v>4.03</v>
      </c>
      <c r="BL36">
        <v>0.87</v>
      </c>
      <c r="BM36">
        <v>0</v>
      </c>
      <c r="BN36">
        <v>0</v>
      </c>
      <c r="BO36">
        <v>14.66</v>
      </c>
      <c r="BP36">
        <v>3.98</v>
      </c>
      <c r="BQ36">
        <v>4.42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82.06</v>
      </c>
    </row>
    <row r="37" spans="1:75">
      <c r="A37" t="s">
        <v>79</v>
      </c>
      <c r="B37">
        <v>0</v>
      </c>
      <c r="C37">
        <v>0</v>
      </c>
      <c r="D37">
        <v>9.4499999999999993</v>
      </c>
      <c r="E37">
        <v>0</v>
      </c>
      <c r="F37">
        <v>53.213999999999999</v>
      </c>
      <c r="G37">
        <v>16.29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45</v>
      </c>
      <c r="N37">
        <v>118.125</v>
      </c>
      <c r="O37">
        <v>123.66562500000001</v>
      </c>
      <c r="P37">
        <v>109.5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17.792000000000002</v>
      </c>
      <c r="W37">
        <v>147.515625</v>
      </c>
      <c r="X37">
        <v>0</v>
      </c>
      <c r="Y37">
        <v>0</v>
      </c>
      <c r="Z37">
        <v>19.6614</v>
      </c>
      <c r="AA37">
        <v>9.4009999999999998</v>
      </c>
      <c r="AB37">
        <v>26.34008</v>
      </c>
      <c r="AC37">
        <v>19.35568</v>
      </c>
      <c r="AD37">
        <v>36.591700000000003</v>
      </c>
      <c r="AE37">
        <v>47.470999999999997</v>
      </c>
      <c r="AF37">
        <v>8.8740000000000006</v>
      </c>
      <c r="AG37">
        <v>38.448</v>
      </c>
      <c r="AH37">
        <v>152.94049999999999</v>
      </c>
      <c r="AI37">
        <v>15.276</v>
      </c>
      <c r="AJ37">
        <v>0</v>
      </c>
      <c r="AK37">
        <v>50.633099999999999</v>
      </c>
      <c r="AL37">
        <v>79.364599999999996</v>
      </c>
      <c r="AM37">
        <v>5.2786799999999996</v>
      </c>
      <c r="AN37">
        <v>0.84172000000000002</v>
      </c>
      <c r="AO37">
        <v>28.518000000000001</v>
      </c>
      <c r="AP37">
        <v>10.247999999999999</v>
      </c>
      <c r="AQ37">
        <v>0</v>
      </c>
      <c r="AR37">
        <v>30.939599999999999</v>
      </c>
      <c r="AS37">
        <v>0</v>
      </c>
      <c r="AT37">
        <v>13.348800000000001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82.12</v>
      </c>
      <c r="BA37">
        <f t="shared" si="1"/>
        <v>2693.5200639999998</v>
      </c>
      <c r="BD37">
        <v>24.08</v>
      </c>
      <c r="BE37">
        <v>7.63</v>
      </c>
      <c r="BF37">
        <v>0.62</v>
      </c>
      <c r="BG37">
        <v>4.09</v>
      </c>
      <c r="BH37">
        <v>5.81</v>
      </c>
      <c r="BI37">
        <v>7.17</v>
      </c>
      <c r="BJ37">
        <v>3.11</v>
      </c>
      <c r="BK37">
        <v>4.09</v>
      </c>
      <c r="BL37">
        <v>0.92</v>
      </c>
      <c r="BM37">
        <v>0</v>
      </c>
      <c r="BN37">
        <v>0</v>
      </c>
      <c r="BO37">
        <v>14.66</v>
      </c>
      <c r="BP37">
        <v>3.98</v>
      </c>
      <c r="BQ37">
        <v>4.42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82.12</v>
      </c>
    </row>
    <row r="38" spans="1:75">
      <c r="A38" t="s">
        <v>80</v>
      </c>
      <c r="B38">
        <v>0</v>
      </c>
      <c r="C38">
        <v>0</v>
      </c>
      <c r="D38">
        <v>9.4499999999999993</v>
      </c>
      <c r="E38">
        <v>0</v>
      </c>
      <c r="F38">
        <v>53.213999999999999</v>
      </c>
      <c r="G38">
        <v>16.29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45</v>
      </c>
      <c r="N38">
        <v>118.125</v>
      </c>
      <c r="O38">
        <v>123.66562500000001</v>
      </c>
      <c r="P38">
        <v>109.5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17.792000000000002</v>
      </c>
      <c r="W38">
        <v>147.515625</v>
      </c>
      <c r="X38">
        <v>0</v>
      </c>
      <c r="Y38">
        <v>0</v>
      </c>
      <c r="Z38">
        <v>19.6614</v>
      </c>
      <c r="AA38">
        <v>0</v>
      </c>
      <c r="AB38">
        <v>26.34008</v>
      </c>
      <c r="AC38">
        <v>19.35568</v>
      </c>
      <c r="AD38">
        <v>36.591700000000003</v>
      </c>
      <c r="AE38">
        <v>47.470999999999997</v>
      </c>
      <c r="AF38">
        <v>8.8740000000000006</v>
      </c>
      <c r="AG38">
        <v>38.448</v>
      </c>
      <c r="AH38">
        <v>152.94049999999999</v>
      </c>
      <c r="AI38">
        <v>15.276</v>
      </c>
      <c r="AJ38">
        <v>0</v>
      </c>
      <c r="AK38">
        <v>50.633099999999999</v>
      </c>
      <c r="AL38">
        <v>79.364599999999996</v>
      </c>
      <c r="AM38">
        <v>5.2786799999999996</v>
      </c>
      <c r="AN38">
        <v>0.84172000000000002</v>
      </c>
      <c r="AO38">
        <v>28.518000000000001</v>
      </c>
      <c r="AP38">
        <v>10.247999999999999</v>
      </c>
      <c r="AQ38">
        <v>0</v>
      </c>
      <c r="AR38">
        <v>30.939599999999999</v>
      </c>
      <c r="AS38">
        <v>0</v>
      </c>
      <c r="AT38">
        <v>13.348800000000001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82.17</v>
      </c>
      <c r="BA38">
        <f t="shared" si="1"/>
        <v>2684.1690639999997</v>
      </c>
      <c r="BD38">
        <v>24.08</v>
      </c>
      <c r="BE38">
        <v>7.63</v>
      </c>
      <c r="BF38">
        <v>0.67</v>
      </c>
      <c r="BG38">
        <v>4.09</v>
      </c>
      <c r="BH38">
        <v>5.81</v>
      </c>
      <c r="BI38">
        <v>7.17</v>
      </c>
      <c r="BJ38">
        <v>3.11</v>
      </c>
      <c r="BK38">
        <v>4.09</v>
      </c>
      <c r="BL38">
        <v>0.92</v>
      </c>
      <c r="BM38">
        <v>0</v>
      </c>
      <c r="BN38">
        <v>0</v>
      </c>
      <c r="BO38">
        <v>14.66</v>
      </c>
      <c r="BP38">
        <v>3.98</v>
      </c>
      <c r="BQ38">
        <v>4.42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82.17</v>
      </c>
    </row>
    <row r="39" spans="1:75">
      <c r="A39" t="s">
        <v>81</v>
      </c>
      <c r="B39">
        <v>0</v>
      </c>
      <c r="C39">
        <v>0</v>
      </c>
      <c r="D39">
        <v>9.4499999999999993</v>
      </c>
      <c r="E39">
        <v>0</v>
      </c>
      <c r="F39">
        <v>53.213999999999999</v>
      </c>
      <c r="G39">
        <v>16.29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45</v>
      </c>
      <c r="N39">
        <v>118.125</v>
      </c>
      <c r="O39">
        <v>123.66562500000001</v>
      </c>
      <c r="P39">
        <v>109.5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17.792000000000002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47.470999999999997</v>
      </c>
      <c r="AF39">
        <v>8.8740000000000006</v>
      </c>
      <c r="AG39">
        <v>38.448</v>
      </c>
      <c r="AH39">
        <v>152.94049999999999</v>
      </c>
      <c r="AI39">
        <v>15.276</v>
      </c>
      <c r="AJ39">
        <v>0</v>
      </c>
      <c r="AK39">
        <v>50.633099999999999</v>
      </c>
      <c r="AL39">
        <v>79.364599999999996</v>
      </c>
      <c r="AM39">
        <v>5.2786799999999996</v>
      </c>
      <c r="AN39">
        <v>0.84172000000000002</v>
      </c>
      <c r="AO39">
        <v>28.518000000000001</v>
      </c>
      <c r="AP39">
        <v>10.247999999999999</v>
      </c>
      <c r="AQ39">
        <v>0</v>
      </c>
      <c r="AR39">
        <v>30.939599999999999</v>
      </c>
      <c r="AS39">
        <v>0</v>
      </c>
      <c r="AT39">
        <v>13.348800000000001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82.23</v>
      </c>
      <c r="BA39">
        <f t="shared" si="1"/>
        <v>2677.675264</v>
      </c>
      <c r="BD39">
        <v>24.08</v>
      </c>
      <c r="BE39">
        <v>7.63</v>
      </c>
      <c r="BF39">
        <v>0.73</v>
      </c>
      <c r="BG39">
        <v>4.09</v>
      </c>
      <c r="BH39">
        <v>5.81</v>
      </c>
      <c r="BI39">
        <v>7.17</v>
      </c>
      <c r="BJ39">
        <v>3.11</v>
      </c>
      <c r="BK39">
        <v>4.09</v>
      </c>
      <c r="BL39">
        <v>0.92</v>
      </c>
      <c r="BM39">
        <v>0</v>
      </c>
      <c r="BN39">
        <v>0</v>
      </c>
      <c r="BO39">
        <v>14.66</v>
      </c>
      <c r="BP39">
        <v>3.98</v>
      </c>
      <c r="BQ39">
        <v>4.42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82.23</v>
      </c>
    </row>
    <row r="40" spans="1:75">
      <c r="A40" t="s">
        <v>82</v>
      </c>
      <c r="B40">
        <v>0</v>
      </c>
      <c r="C40">
        <v>0</v>
      </c>
      <c r="D40">
        <v>9.4499999999999993</v>
      </c>
      <c r="E40">
        <v>0</v>
      </c>
      <c r="F40">
        <v>53.213999999999999</v>
      </c>
      <c r="G40">
        <v>16.29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45</v>
      </c>
      <c r="N40">
        <v>118.125</v>
      </c>
      <c r="O40">
        <v>123.66562500000001</v>
      </c>
      <c r="P40">
        <v>109.5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17.792000000000002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47.470999999999997</v>
      </c>
      <c r="AF40">
        <v>8.8740000000000006</v>
      </c>
      <c r="AG40">
        <v>38.448</v>
      </c>
      <c r="AH40">
        <v>152.94049999999999</v>
      </c>
      <c r="AI40">
        <v>15.276</v>
      </c>
      <c r="AJ40">
        <v>0</v>
      </c>
      <c r="AK40">
        <v>50.633099999999999</v>
      </c>
      <c r="AL40">
        <v>79.364599999999996</v>
      </c>
      <c r="AM40">
        <v>5.2786799999999996</v>
      </c>
      <c r="AN40">
        <v>0.84172000000000002</v>
      </c>
      <c r="AO40">
        <v>28.518000000000001</v>
      </c>
      <c r="AP40">
        <v>10.247999999999999</v>
      </c>
      <c r="AQ40">
        <v>0</v>
      </c>
      <c r="AR40">
        <v>30.939599999999999</v>
      </c>
      <c r="AS40">
        <v>0</v>
      </c>
      <c r="AT40">
        <v>13.348800000000001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82.23</v>
      </c>
      <c r="BA40">
        <f t="shared" si="1"/>
        <v>2677.675264</v>
      </c>
      <c r="BD40">
        <v>24.08</v>
      </c>
      <c r="BE40">
        <v>7.63</v>
      </c>
      <c r="BF40">
        <v>0.73</v>
      </c>
      <c r="BG40">
        <v>4.09</v>
      </c>
      <c r="BH40">
        <v>5.81</v>
      </c>
      <c r="BI40">
        <v>7.17</v>
      </c>
      <c r="BJ40">
        <v>3.11</v>
      </c>
      <c r="BK40">
        <v>4.09</v>
      </c>
      <c r="BL40">
        <v>0.92</v>
      </c>
      <c r="BM40">
        <v>0</v>
      </c>
      <c r="BN40">
        <v>0</v>
      </c>
      <c r="BO40">
        <v>14.66</v>
      </c>
      <c r="BP40">
        <v>3.98</v>
      </c>
      <c r="BQ40">
        <v>4.42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82.23</v>
      </c>
    </row>
    <row r="41" spans="1:75">
      <c r="A41" t="s">
        <v>83</v>
      </c>
      <c r="B41">
        <v>0</v>
      </c>
      <c r="C41">
        <v>0</v>
      </c>
      <c r="D41">
        <v>9.4499999999999993</v>
      </c>
      <c r="E41">
        <v>0</v>
      </c>
      <c r="F41">
        <v>53.213999999999999</v>
      </c>
      <c r="G41">
        <v>16.29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45</v>
      </c>
      <c r="N41">
        <v>118.125</v>
      </c>
      <c r="O41">
        <v>123.66562500000001</v>
      </c>
      <c r="P41">
        <v>109.5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47.470999999999997</v>
      </c>
      <c r="AF41">
        <v>8.8740000000000006</v>
      </c>
      <c r="AG41">
        <v>38.448</v>
      </c>
      <c r="AH41">
        <v>152.94049999999999</v>
      </c>
      <c r="AI41">
        <v>15.276</v>
      </c>
      <c r="AJ41">
        <v>0</v>
      </c>
      <c r="AK41">
        <v>50.633099999999999</v>
      </c>
      <c r="AL41">
        <v>79.364599999999996</v>
      </c>
      <c r="AM41">
        <v>5.2786799999999996</v>
      </c>
      <c r="AN41">
        <v>0.84172000000000002</v>
      </c>
      <c r="AO41">
        <v>28.518000000000001</v>
      </c>
      <c r="AP41">
        <v>10.247999999999999</v>
      </c>
      <c r="AQ41">
        <v>0</v>
      </c>
      <c r="AR41">
        <v>31.612200000000001</v>
      </c>
      <c r="AS41">
        <v>0</v>
      </c>
      <c r="AT41">
        <v>13.348800000000001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81.52</v>
      </c>
      <c r="BA41">
        <f t="shared" si="1"/>
        <v>2674.0990629999997</v>
      </c>
      <c r="BD41">
        <v>24.08</v>
      </c>
      <c r="BE41">
        <v>7.63</v>
      </c>
      <c r="BF41">
        <v>1.01</v>
      </c>
      <c r="BG41">
        <v>4.09</v>
      </c>
      <c r="BH41">
        <v>5.81</v>
      </c>
      <c r="BI41">
        <v>7.17</v>
      </c>
      <c r="BJ41">
        <v>3.11</v>
      </c>
      <c r="BK41">
        <v>4.0199999999999996</v>
      </c>
      <c r="BL41">
        <v>0</v>
      </c>
      <c r="BM41">
        <v>0</v>
      </c>
      <c r="BN41">
        <v>0</v>
      </c>
      <c r="BO41">
        <v>14.66</v>
      </c>
      <c r="BP41">
        <v>3.98</v>
      </c>
      <c r="BQ41">
        <v>4.42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81.52</v>
      </c>
    </row>
    <row r="42" spans="1:75">
      <c r="A42" t="s">
        <v>84</v>
      </c>
      <c r="B42">
        <v>0</v>
      </c>
      <c r="C42">
        <v>0</v>
      </c>
      <c r="D42">
        <v>9.4499999999999993</v>
      </c>
      <c r="E42">
        <v>0</v>
      </c>
      <c r="F42">
        <v>53.213999999999999</v>
      </c>
      <c r="G42">
        <v>16.29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45</v>
      </c>
      <c r="N42">
        <v>118.125</v>
      </c>
      <c r="O42">
        <v>123.66562500000001</v>
      </c>
      <c r="P42">
        <v>109.5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47.470999999999997</v>
      </c>
      <c r="AF42">
        <v>8.8740000000000006</v>
      </c>
      <c r="AG42">
        <v>38.448</v>
      </c>
      <c r="AH42">
        <v>152.94049999999999</v>
      </c>
      <c r="AI42">
        <v>15.276</v>
      </c>
      <c r="AJ42">
        <v>0</v>
      </c>
      <c r="AK42">
        <v>50.633099999999999</v>
      </c>
      <c r="AL42">
        <v>79.364599999999996</v>
      </c>
      <c r="AM42">
        <v>5.2786799999999996</v>
      </c>
      <c r="AN42">
        <v>0.84172000000000002</v>
      </c>
      <c r="AO42">
        <v>28.518000000000001</v>
      </c>
      <c r="AP42">
        <v>10.247999999999999</v>
      </c>
      <c r="AQ42">
        <v>0</v>
      </c>
      <c r="AR42">
        <v>31.612200000000001</v>
      </c>
      <c r="AS42">
        <v>0</v>
      </c>
      <c r="AT42">
        <v>13.348800000000001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81.67</v>
      </c>
      <c r="BA42">
        <f t="shared" si="1"/>
        <v>2674.2490629999998</v>
      </c>
      <c r="BD42">
        <v>24.08</v>
      </c>
      <c r="BE42">
        <v>7.63</v>
      </c>
      <c r="BF42">
        <v>1.0900000000000001</v>
      </c>
      <c r="BG42">
        <v>4.09</v>
      </c>
      <c r="BH42">
        <v>5.81</v>
      </c>
      <c r="BI42">
        <v>7.17</v>
      </c>
      <c r="BJ42">
        <v>3.11</v>
      </c>
      <c r="BK42">
        <v>4.09</v>
      </c>
      <c r="BL42">
        <v>0</v>
      </c>
      <c r="BM42">
        <v>0</v>
      </c>
      <c r="BN42">
        <v>0</v>
      </c>
      <c r="BO42">
        <v>14.66</v>
      </c>
      <c r="BP42">
        <v>3.98</v>
      </c>
      <c r="BQ42">
        <v>4.42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81.67</v>
      </c>
    </row>
    <row r="43" spans="1:75">
      <c r="A43" t="s">
        <v>85</v>
      </c>
      <c r="B43">
        <v>0</v>
      </c>
      <c r="C43">
        <v>0</v>
      </c>
      <c r="D43">
        <v>9.4499999999999993</v>
      </c>
      <c r="E43">
        <v>0</v>
      </c>
      <c r="F43">
        <v>53.213999999999999</v>
      </c>
      <c r="G43">
        <v>16.29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45</v>
      </c>
      <c r="N43">
        <v>118.125</v>
      </c>
      <c r="O43">
        <v>123.66562500000001</v>
      </c>
      <c r="P43">
        <v>107.25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29.062808</v>
      </c>
      <c r="AD43">
        <v>36.591700000000003</v>
      </c>
      <c r="AE43">
        <v>47.470999999999997</v>
      </c>
      <c r="AF43">
        <v>8.8740000000000006</v>
      </c>
      <c r="AG43">
        <v>38.448</v>
      </c>
      <c r="AH43">
        <v>152.94049999999999</v>
      </c>
      <c r="AI43">
        <v>15.276</v>
      </c>
      <c r="AJ43">
        <v>0</v>
      </c>
      <c r="AK43">
        <v>50.633099999999999</v>
      </c>
      <c r="AL43">
        <v>79.364599999999996</v>
      </c>
      <c r="AM43">
        <v>5.2786799999999996</v>
      </c>
      <c r="AN43">
        <v>0.84172000000000002</v>
      </c>
      <c r="AO43">
        <v>28.518000000000001</v>
      </c>
      <c r="AP43">
        <v>9.9917999999999996</v>
      </c>
      <c r="AQ43">
        <v>0</v>
      </c>
      <c r="AR43">
        <v>30.939599999999999</v>
      </c>
      <c r="AS43">
        <v>0</v>
      </c>
      <c r="AT43">
        <v>13.348800000000001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81.66</v>
      </c>
      <c r="BA43">
        <f t="shared" si="1"/>
        <v>2680.7673909999994</v>
      </c>
      <c r="BD43">
        <v>24.08</v>
      </c>
      <c r="BE43">
        <v>7.63</v>
      </c>
      <c r="BF43">
        <v>1.21</v>
      </c>
      <c r="BG43">
        <v>4.09</v>
      </c>
      <c r="BH43">
        <v>5.81</v>
      </c>
      <c r="BI43">
        <v>7.17</v>
      </c>
      <c r="BJ43">
        <v>3.11</v>
      </c>
      <c r="BK43">
        <v>3.96</v>
      </c>
      <c r="BL43">
        <v>0</v>
      </c>
      <c r="BM43">
        <v>0</v>
      </c>
      <c r="BN43">
        <v>0</v>
      </c>
      <c r="BO43">
        <v>14.66</v>
      </c>
      <c r="BP43">
        <v>3.98</v>
      </c>
      <c r="BQ43">
        <v>4.42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81.66</v>
      </c>
    </row>
    <row r="44" spans="1:75">
      <c r="A44" t="s">
        <v>86</v>
      </c>
      <c r="B44">
        <v>0</v>
      </c>
      <c r="C44">
        <v>0</v>
      </c>
      <c r="D44">
        <v>9.4499999999999993</v>
      </c>
      <c r="E44">
        <v>0</v>
      </c>
      <c r="F44">
        <v>53.213999999999999</v>
      </c>
      <c r="G44">
        <v>16.29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45</v>
      </c>
      <c r="N44">
        <v>118.125</v>
      </c>
      <c r="O44">
        <v>123.66562500000001</v>
      </c>
      <c r="P44">
        <v>107.25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29.062808</v>
      </c>
      <c r="AD44">
        <v>36.591700000000003</v>
      </c>
      <c r="AE44">
        <v>47.470999999999997</v>
      </c>
      <c r="AF44">
        <v>8.8740000000000006</v>
      </c>
      <c r="AG44">
        <v>38.448</v>
      </c>
      <c r="AH44">
        <v>152.94049999999999</v>
      </c>
      <c r="AI44">
        <v>15.276</v>
      </c>
      <c r="AJ44">
        <v>0</v>
      </c>
      <c r="AK44">
        <v>50.633099999999999</v>
      </c>
      <c r="AL44">
        <v>79.364599999999996</v>
      </c>
      <c r="AM44">
        <v>5.2786799999999996</v>
      </c>
      <c r="AN44">
        <v>0.84172000000000002</v>
      </c>
      <c r="AO44">
        <v>28.518000000000001</v>
      </c>
      <c r="AP44">
        <v>9.9917999999999996</v>
      </c>
      <c r="AQ44">
        <v>0</v>
      </c>
      <c r="AR44">
        <v>30.939599999999999</v>
      </c>
      <c r="AS44">
        <v>0</v>
      </c>
      <c r="AT44">
        <v>13.348800000000001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81.809999999999988</v>
      </c>
      <c r="BA44">
        <f t="shared" si="1"/>
        <v>2680.9173909999995</v>
      </c>
      <c r="BD44">
        <v>24.08</v>
      </c>
      <c r="BE44">
        <v>7.63</v>
      </c>
      <c r="BF44">
        <v>1.21</v>
      </c>
      <c r="BG44">
        <v>4.09</v>
      </c>
      <c r="BH44">
        <v>5.81</v>
      </c>
      <c r="BI44">
        <v>7.17</v>
      </c>
      <c r="BJ44">
        <v>3.11</v>
      </c>
      <c r="BK44">
        <v>4.1100000000000003</v>
      </c>
      <c r="BL44">
        <v>0</v>
      </c>
      <c r="BM44">
        <v>0</v>
      </c>
      <c r="BN44">
        <v>0</v>
      </c>
      <c r="BO44">
        <v>14.66</v>
      </c>
      <c r="BP44">
        <v>3.98</v>
      </c>
      <c r="BQ44">
        <v>4.42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81.809999999999988</v>
      </c>
    </row>
    <row r="45" spans="1:75">
      <c r="A45" t="s">
        <v>87</v>
      </c>
      <c r="B45">
        <v>0</v>
      </c>
      <c r="C45">
        <v>0</v>
      </c>
      <c r="D45">
        <v>9.4499999999999993</v>
      </c>
      <c r="E45">
        <v>0</v>
      </c>
      <c r="F45">
        <v>53.213999999999999</v>
      </c>
      <c r="G45">
        <v>16.29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45</v>
      </c>
      <c r="N45">
        <v>118.125</v>
      </c>
      <c r="O45">
        <v>123.66562500000001</v>
      </c>
      <c r="P45">
        <v>109.5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343.125</v>
      </c>
      <c r="V45">
        <v>14.253199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39.510120000000001</v>
      </c>
      <c r="AC45">
        <v>29.062808</v>
      </c>
      <c r="AD45">
        <v>36.591700000000003</v>
      </c>
      <c r="AE45">
        <v>47.470999999999997</v>
      </c>
      <c r="AF45">
        <v>8.8740000000000006</v>
      </c>
      <c r="AG45">
        <v>38.448</v>
      </c>
      <c r="AH45">
        <v>152.94049999999999</v>
      </c>
      <c r="AI45">
        <v>15.276</v>
      </c>
      <c r="AJ45">
        <v>0</v>
      </c>
      <c r="AK45">
        <v>50.633099999999999</v>
      </c>
      <c r="AL45">
        <v>79.364599999999996</v>
      </c>
      <c r="AM45">
        <v>5.2786799999999996</v>
      </c>
      <c r="AN45">
        <v>0.84172000000000002</v>
      </c>
      <c r="AO45">
        <v>28.518000000000001</v>
      </c>
      <c r="AP45">
        <v>9.9917999999999996</v>
      </c>
      <c r="AQ45">
        <v>0</v>
      </c>
      <c r="AR45">
        <v>30.939599999999999</v>
      </c>
      <c r="AS45">
        <v>0</v>
      </c>
      <c r="AT45">
        <v>13.348800000000001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81.61</v>
      </c>
      <c r="BA45">
        <f t="shared" si="1"/>
        <v>2690.2874309999997</v>
      </c>
      <c r="BD45">
        <v>24.08</v>
      </c>
      <c r="BE45">
        <v>7.63</v>
      </c>
      <c r="BF45">
        <v>1.01</v>
      </c>
      <c r="BG45">
        <v>4.09</v>
      </c>
      <c r="BH45">
        <v>5.81</v>
      </c>
      <c r="BI45">
        <v>7.17</v>
      </c>
      <c r="BJ45">
        <v>3.11</v>
      </c>
      <c r="BK45">
        <v>4.1100000000000003</v>
      </c>
      <c r="BL45">
        <v>0</v>
      </c>
      <c r="BM45">
        <v>0</v>
      </c>
      <c r="BN45">
        <v>0</v>
      </c>
      <c r="BO45">
        <v>14.66</v>
      </c>
      <c r="BP45">
        <v>3.98</v>
      </c>
      <c r="BQ45">
        <v>4.42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81.61</v>
      </c>
    </row>
    <row r="46" spans="1:75">
      <c r="A46" t="s">
        <v>88</v>
      </c>
      <c r="B46">
        <v>0</v>
      </c>
      <c r="C46">
        <v>0</v>
      </c>
      <c r="D46">
        <v>9.4499999999999993</v>
      </c>
      <c r="E46">
        <v>0</v>
      </c>
      <c r="F46">
        <v>53.213999999999999</v>
      </c>
      <c r="G46">
        <v>16.29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45</v>
      </c>
      <c r="N46">
        <v>118.125</v>
      </c>
      <c r="O46">
        <v>123.66562500000001</v>
      </c>
      <c r="P46">
        <v>109.5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343.125</v>
      </c>
      <c r="V46">
        <v>14.253199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39.510120000000001</v>
      </c>
      <c r="AC46">
        <v>29.062808</v>
      </c>
      <c r="AD46">
        <v>36.591700000000003</v>
      </c>
      <c r="AE46">
        <v>47.470999999999997</v>
      </c>
      <c r="AF46">
        <v>8.8740000000000006</v>
      </c>
      <c r="AG46">
        <v>38.448</v>
      </c>
      <c r="AH46">
        <v>152.94049999999999</v>
      </c>
      <c r="AI46">
        <v>15.276</v>
      </c>
      <c r="AJ46">
        <v>0</v>
      </c>
      <c r="AK46">
        <v>50.633099999999999</v>
      </c>
      <c r="AL46">
        <v>79.364599999999996</v>
      </c>
      <c r="AM46">
        <v>10.557359999999999</v>
      </c>
      <c r="AN46">
        <v>0.84172000000000002</v>
      </c>
      <c r="AO46">
        <v>28.518000000000001</v>
      </c>
      <c r="AP46">
        <v>9.9917999999999996</v>
      </c>
      <c r="AQ46">
        <v>0</v>
      </c>
      <c r="AR46">
        <v>30.939599999999999</v>
      </c>
      <c r="AS46">
        <v>0</v>
      </c>
      <c r="AT46">
        <v>13.348800000000001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81.809999999999988</v>
      </c>
      <c r="BA46">
        <f t="shared" si="1"/>
        <v>2695.7661109999995</v>
      </c>
      <c r="BD46">
        <v>24.08</v>
      </c>
      <c r="BE46">
        <v>7.63</v>
      </c>
      <c r="BF46">
        <v>1.21</v>
      </c>
      <c r="BG46">
        <v>4.09</v>
      </c>
      <c r="BH46">
        <v>5.81</v>
      </c>
      <c r="BI46">
        <v>7.17</v>
      </c>
      <c r="BJ46">
        <v>3.11</v>
      </c>
      <c r="BK46">
        <v>4.1100000000000003</v>
      </c>
      <c r="BL46">
        <v>0</v>
      </c>
      <c r="BM46">
        <v>0</v>
      </c>
      <c r="BN46">
        <v>0</v>
      </c>
      <c r="BO46">
        <v>14.66</v>
      </c>
      <c r="BP46">
        <v>3.98</v>
      </c>
      <c r="BQ46">
        <v>4.42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81.809999999999988</v>
      </c>
    </row>
    <row r="47" spans="1:75">
      <c r="A47" t="s">
        <v>89</v>
      </c>
      <c r="B47">
        <v>0</v>
      </c>
      <c r="C47">
        <v>0</v>
      </c>
      <c r="D47">
        <v>9.4499999999999993</v>
      </c>
      <c r="E47">
        <v>0</v>
      </c>
      <c r="F47">
        <v>53.213999999999999</v>
      </c>
      <c r="G47">
        <v>16.29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45</v>
      </c>
      <c r="N47">
        <v>118.125</v>
      </c>
      <c r="O47">
        <v>123.66562500000001</v>
      </c>
      <c r="P47">
        <v>109.5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337.5</v>
      </c>
      <c r="V47">
        <v>14.253199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39.510120000000001</v>
      </c>
      <c r="AC47">
        <v>29.062808</v>
      </c>
      <c r="AD47">
        <v>36.591700000000003</v>
      </c>
      <c r="AE47">
        <v>47.470999999999997</v>
      </c>
      <c r="AF47">
        <v>8.8740000000000006</v>
      </c>
      <c r="AG47">
        <v>38.448</v>
      </c>
      <c r="AH47">
        <v>152.94049999999999</v>
      </c>
      <c r="AI47">
        <v>15.276</v>
      </c>
      <c r="AJ47">
        <v>0</v>
      </c>
      <c r="AK47">
        <v>50.633099999999999</v>
      </c>
      <c r="AL47">
        <v>79.364599999999996</v>
      </c>
      <c r="AM47">
        <v>15.836040000000001</v>
      </c>
      <c r="AN47">
        <v>0.84172000000000002</v>
      </c>
      <c r="AO47">
        <v>28.518000000000001</v>
      </c>
      <c r="AP47">
        <v>9.9917999999999996</v>
      </c>
      <c r="AQ47">
        <v>0</v>
      </c>
      <c r="AR47">
        <v>30.939599999999999</v>
      </c>
      <c r="AS47">
        <v>0</v>
      </c>
      <c r="AT47">
        <v>13.348800000000001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81.669999999999987</v>
      </c>
      <c r="BA47">
        <f t="shared" si="1"/>
        <v>2695.2797909999999</v>
      </c>
      <c r="BD47">
        <v>24.08</v>
      </c>
      <c r="BE47">
        <v>7.63</v>
      </c>
      <c r="BF47">
        <v>1.07</v>
      </c>
      <c r="BG47">
        <v>4.09</v>
      </c>
      <c r="BH47">
        <v>5.81</v>
      </c>
      <c r="BI47">
        <v>7.17</v>
      </c>
      <c r="BJ47">
        <v>3.11</v>
      </c>
      <c r="BK47">
        <v>4.1100000000000003</v>
      </c>
      <c r="BL47">
        <v>0</v>
      </c>
      <c r="BM47">
        <v>0</v>
      </c>
      <c r="BN47">
        <v>0</v>
      </c>
      <c r="BO47">
        <v>14.66</v>
      </c>
      <c r="BP47">
        <v>3.98</v>
      </c>
      <c r="BQ47">
        <v>4.42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81.669999999999987</v>
      </c>
    </row>
    <row r="48" spans="1:75">
      <c r="A48" t="s">
        <v>90</v>
      </c>
      <c r="B48">
        <v>0</v>
      </c>
      <c r="C48">
        <v>0</v>
      </c>
      <c r="D48">
        <v>9.4499999999999993</v>
      </c>
      <c r="E48">
        <v>0</v>
      </c>
      <c r="F48">
        <v>53.213999999999999</v>
      </c>
      <c r="G48">
        <v>16.29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45</v>
      </c>
      <c r="N48">
        <v>118.125</v>
      </c>
      <c r="O48">
        <v>123.66562500000001</v>
      </c>
      <c r="P48">
        <v>109.5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337.5</v>
      </c>
      <c r="V48">
        <v>14.253199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39.510120000000001</v>
      </c>
      <c r="AC48">
        <v>29.062808</v>
      </c>
      <c r="AD48">
        <v>36.591700000000003</v>
      </c>
      <c r="AE48">
        <v>47.470999999999997</v>
      </c>
      <c r="AF48">
        <v>8.8740000000000006</v>
      </c>
      <c r="AG48">
        <v>38.448</v>
      </c>
      <c r="AH48">
        <v>152.94049999999999</v>
      </c>
      <c r="AI48">
        <v>15.276</v>
      </c>
      <c r="AJ48">
        <v>0</v>
      </c>
      <c r="AK48">
        <v>50.633099999999999</v>
      </c>
      <c r="AL48">
        <v>79.364599999999996</v>
      </c>
      <c r="AM48">
        <v>15.836040000000001</v>
      </c>
      <c r="AN48">
        <v>0.84172000000000002</v>
      </c>
      <c r="AO48">
        <v>28.518000000000001</v>
      </c>
      <c r="AP48">
        <v>9.9917999999999996</v>
      </c>
      <c r="AQ48">
        <v>0</v>
      </c>
      <c r="AR48">
        <v>30.939599999999999</v>
      </c>
      <c r="AS48">
        <v>0</v>
      </c>
      <c r="AT48">
        <v>13.348800000000001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81.72</v>
      </c>
      <c r="BA48">
        <f t="shared" si="1"/>
        <v>2695.3297909999997</v>
      </c>
      <c r="BD48">
        <v>24.08</v>
      </c>
      <c r="BE48">
        <v>7.63</v>
      </c>
      <c r="BF48">
        <v>1.1200000000000001</v>
      </c>
      <c r="BG48">
        <v>4.09</v>
      </c>
      <c r="BH48">
        <v>5.81</v>
      </c>
      <c r="BI48">
        <v>7.17</v>
      </c>
      <c r="BJ48">
        <v>3.11</v>
      </c>
      <c r="BK48">
        <v>4.1100000000000003</v>
      </c>
      <c r="BL48">
        <v>0</v>
      </c>
      <c r="BM48">
        <v>0</v>
      </c>
      <c r="BN48">
        <v>0</v>
      </c>
      <c r="BO48">
        <v>14.66</v>
      </c>
      <c r="BP48">
        <v>3.98</v>
      </c>
      <c r="BQ48">
        <v>4.42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81.72</v>
      </c>
    </row>
    <row r="49" spans="1:75">
      <c r="A49" t="s">
        <v>91</v>
      </c>
      <c r="B49">
        <v>0</v>
      </c>
      <c r="C49">
        <v>0</v>
      </c>
      <c r="D49">
        <v>6.3</v>
      </c>
      <c r="E49">
        <v>0</v>
      </c>
      <c r="F49">
        <v>53.213999999999999</v>
      </c>
      <c r="G49">
        <v>16.29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45</v>
      </c>
      <c r="N49">
        <v>118.125</v>
      </c>
      <c r="O49">
        <v>123.66562500000001</v>
      </c>
      <c r="P49">
        <v>109.5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337.5</v>
      </c>
      <c r="V49">
        <v>14.253199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39.510120000000001</v>
      </c>
      <c r="AC49">
        <v>29.062808</v>
      </c>
      <c r="AD49">
        <v>36.591700000000003</v>
      </c>
      <c r="AE49">
        <v>47.470999999999997</v>
      </c>
      <c r="AF49">
        <v>8.8740000000000006</v>
      </c>
      <c r="AG49">
        <v>38.448</v>
      </c>
      <c r="AH49">
        <v>152.94049999999999</v>
      </c>
      <c r="AI49">
        <v>15.276</v>
      </c>
      <c r="AJ49">
        <v>0</v>
      </c>
      <c r="AK49">
        <v>50.633099999999999</v>
      </c>
      <c r="AL49">
        <v>79.364599999999996</v>
      </c>
      <c r="AM49">
        <v>15.836040000000001</v>
      </c>
      <c r="AN49">
        <v>0.84172000000000002</v>
      </c>
      <c r="AO49">
        <v>28.518000000000001</v>
      </c>
      <c r="AP49">
        <v>9.9917999999999996</v>
      </c>
      <c r="AQ49">
        <v>0</v>
      </c>
      <c r="AR49">
        <v>30.939599999999999</v>
      </c>
      <c r="AS49">
        <v>0</v>
      </c>
      <c r="AT49">
        <v>13.348800000000001</v>
      </c>
      <c r="AU49">
        <v>0</v>
      </c>
      <c r="AV49">
        <v>11.55</v>
      </c>
      <c r="AW49">
        <v>0</v>
      </c>
      <c r="AX49">
        <v>0</v>
      </c>
      <c r="AY49">
        <v>0</v>
      </c>
      <c r="AZ49">
        <f t="shared" si="0"/>
        <v>81.83</v>
      </c>
      <c r="BA49">
        <f t="shared" si="1"/>
        <v>2703.8397909999999</v>
      </c>
      <c r="BD49">
        <v>24.08</v>
      </c>
      <c r="BE49">
        <v>7.63</v>
      </c>
      <c r="BF49">
        <v>1.23</v>
      </c>
      <c r="BG49">
        <v>4.09</v>
      </c>
      <c r="BH49">
        <v>5.81</v>
      </c>
      <c r="BI49">
        <v>7.17</v>
      </c>
      <c r="BJ49">
        <v>3.11</v>
      </c>
      <c r="BK49">
        <v>4.1100000000000003</v>
      </c>
      <c r="BL49">
        <v>0</v>
      </c>
      <c r="BM49">
        <v>0</v>
      </c>
      <c r="BN49">
        <v>0</v>
      </c>
      <c r="BO49">
        <v>14.66</v>
      </c>
      <c r="BP49">
        <v>3.98</v>
      </c>
      <c r="BQ49">
        <v>4.42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81.83</v>
      </c>
    </row>
    <row r="50" spans="1:75">
      <c r="A50" t="s">
        <v>92</v>
      </c>
      <c r="B50">
        <v>0</v>
      </c>
      <c r="C50">
        <v>0</v>
      </c>
      <c r="D50">
        <v>6.3</v>
      </c>
      <c r="E50">
        <v>0</v>
      </c>
      <c r="F50">
        <v>53.213999999999999</v>
      </c>
      <c r="G50">
        <v>16.29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45</v>
      </c>
      <c r="N50">
        <v>118.125</v>
      </c>
      <c r="O50">
        <v>123.66562500000001</v>
      </c>
      <c r="P50">
        <v>109.5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337.5</v>
      </c>
      <c r="V50">
        <v>14.253199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39.510120000000001</v>
      </c>
      <c r="AC50">
        <v>29.062808</v>
      </c>
      <c r="AD50">
        <v>36.591700000000003</v>
      </c>
      <c r="AE50">
        <v>47.470999999999997</v>
      </c>
      <c r="AF50">
        <v>8.8740000000000006</v>
      </c>
      <c r="AG50">
        <v>38.448</v>
      </c>
      <c r="AH50">
        <v>152.94049999999999</v>
      </c>
      <c r="AI50">
        <v>15.276</v>
      </c>
      <c r="AJ50">
        <v>0</v>
      </c>
      <c r="AK50">
        <v>50.633099999999999</v>
      </c>
      <c r="AL50">
        <v>79.364599999999996</v>
      </c>
      <c r="AM50">
        <v>15.836040000000001</v>
      </c>
      <c r="AN50">
        <v>0.84172000000000002</v>
      </c>
      <c r="AO50">
        <v>28.518000000000001</v>
      </c>
      <c r="AP50">
        <v>9.9917999999999996</v>
      </c>
      <c r="AQ50">
        <v>0</v>
      </c>
      <c r="AR50">
        <v>30.939599999999999</v>
      </c>
      <c r="AS50">
        <v>0</v>
      </c>
      <c r="AT50">
        <v>13.348800000000001</v>
      </c>
      <c r="AU50">
        <v>0</v>
      </c>
      <c r="AV50">
        <v>11.55</v>
      </c>
      <c r="AW50">
        <v>0</v>
      </c>
      <c r="AX50">
        <v>0</v>
      </c>
      <c r="AY50">
        <v>0</v>
      </c>
      <c r="AZ50">
        <f t="shared" si="0"/>
        <v>81.88</v>
      </c>
      <c r="BA50">
        <f t="shared" si="1"/>
        <v>2703.8897910000001</v>
      </c>
      <c r="BD50">
        <v>24.08</v>
      </c>
      <c r="BE50">
        <v>7.63</v>
      </c>
      <c r="BF50">
        <v>1.28</v>
      </c>
      <c r="BG50">
        <v>4.09</v>
      </c>
      <c r="BH50">
        <v>5.81</v>
      </c>
      <c r="BI50">
        <v>7.17</v>
      </c>
      <c r="BJ50">
        <v>3.11</v>
      </c>
      <c r="BK50">
        <v>4.1100000000000003</v>
      </c>
      <c r="BL50">
        <v>0</v>
      </c>
      <c r="BM50">
        <v>0</v>
      </c>
      <c r="BN50">
        <v>0</v>
      </c>
      <c r="BO50">
        <v>14.66</v>
      </c>
      <c r="BP50">
        <v>3.98</v>
      </c>
      <c r="BQ50">
        <v>4.42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81.88</v>
      </c>
    </row>
    <row r="51" spans="1:75">
      <c r="A51" t="s">
        <v>93</v>
      </c>
      <c r="B51">
        <v>0</v>
      </c>
      <c r="C51">
        <v>0</v>
      </c>
      <c r="D51">
        <v>6.3</v>
      </c>
      <c r="E51">
        <v>0</v>
      </c>
      <c r="F51">
        <v>0</v>
      </c>
      <c r="G51">
        <v>16.29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45</v>
      </c>
      <c r="N51">
        <v>118.125</v>
      </c>
      <c r="O51">
        <v>123.66562500000001</v>
      </c>
      <c r="P51">
        <v>109.5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337.5</v>
      </c>
      <c r="V51">
        <v>14.253199</v>
      </c>
      <c r="W51">
        <v>147.515625</v>
      </c>
      <c r="X51">
        <v>0</v>
      </c>
      <c r="Y51">
        <v>0</v>
      </c>
      <c r="Z51">
        <v>13.1076</v>
      </c>
      <c r="AA51">
        <v>0</v>
      </c>
      <c r="AB51">
        <v>39.510120000000001</v>
      </c>
      <c r="AC51">
        <v>29.062808</v>
      </c>
      <c r="AD51">
        <v>36.591700000000003</v>
      </c>
      <c r="AE51">
        <v>47.470999999999997</v>
      </c>
      <c r="AF51">
        <v>8.8740000000000006</v>
      </c>
      <c r="AG51">
        <v>38.448</v>
      </c>
      <c r="AH51">
        <v>152.94049999999999</v>
      </c>
      <c r="AI51">
        <v>15.276</v>
      </c>
      <c r="AJ51">
        <v>0</v>
      </c>
      <c r="AK51">
        <v>50.633099999999999</v>
      </c>
      <c r="AL51">
        <v>79.364599999999996</v>
      </c>
      <c r="AM51">
        <v>15.836040000000001</v>
      </c>
      <c r="AN51">
        <v>0.84172000000000002</v>
      </c>
      <c r="AO51">
        <v>28.518000000000001</v>
      </c>
      <c r="AP51">
        <v>9.9917999999999996</v>
      </c>
      <c r="AQ51">
        <v>0</v>
      </c>
      <c r="AR51">
        <v>30.939599999999999</v>
      </c>
      <c r="AS51">
        <v>0</v>
      </c>
      <c r="AT51">
        <v>13.348800000000001</v>
      </c>
      <c r="AU51">
        <v>0</v>
      </c>
      <c r="AV51">
        <v>11.55</v>
      </c>
      <c r="AW51">
        <v>53.213999999999999</v>
      </c>
      <c r="AX51">
        <v>0</v>
      </c>
      <c r="AY51">
        <v>0</v>
      </c>
      <c r="AZ51">
        <f t="shared" si="0"/>
        <v>81.72</v>
      </c>
      <c r="BA51">
        <f t="shared" si="1"/>
        <v>2703.7297909999998</v>
      </c>
      <c r="BD51">
        <v>24.08</v>
      </c>
      <c r="BE51">
        <v>7.63</v>
      </c>
      <c r="BF51">
        <v>1.1200000000000001</v>
      </c>
      <c r="BG51">
        <v>4.09</v>
      </c>
      <c r="BH51">
        <v>5.81</v>
      </c>
      <c r="BI51">
        <v>7.17</v>
      </c>
      <c r="BJ51">
        <v>3.11</v>
      </c>
      <c r="BK51">
        <v>4.1100000000000003</v>
      </c>
      <c r="BL51">
        <v>0</v>
      </c>
      <c r="BM51">
        <v>0</v>
      </c>
      <c r="BN51">
        <v>0</v>
      </c>
      <c r="BO51">
        <v>14.66</v>
      </c>
      <c r="BP51">
        <v>3.98</v>
      </c>
      <c r="BQ51">
        <v>4.42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81.72</v>
      </c>
    </row>
    <row r="52" spans="1:75">
      <c r="A52" t="s">
        <v>94</v>
      </c>
      <c r="B52">
        <v>0</v>
      </c>
      <c r="C52">
        <v>0</v>
      </c>
      <c r="D52">
        <v>6.3</v>
      </c>
      <c r="E52">
        <v>0</v>
      </c>
      <c r="F52">
        <v>0</v>
      </c>
      <c r="G52">
        <v>16.29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45</v>
      </c>
      <c r="N52">
        <v>118.125</v>
      </c>
      <c r="O52">
        <v>123.66562500000001</v>
      </c>
      <c r="P52">
        <v>109.5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337.5</v>
      </c>
      <c r="V52">
        <v>14.253199</v>
      </c>
      <c r="W52">
        <v>147.515625</v>
      </c>
      <c r="X52">
        <v>0</v>
      </c>
      <c r="Y52">
        <v>0</v>
      </c>
      <c r="Z52">
        <v>13.1076</v>
      </c>
      <c r="AA52">
        <v>0</v>
      </c>
      <c r="AB52">
        <v>39.510120000000001</v>
      </c>
      <c r="AC52">
        <v>29.062808</v>
      </c>
      <c r="AD52">
        <v>36.591700000000003</v>
      </c>
      <c r="AE52">
        <v>47.470999999999997</v>
      </c>
      <c r="AF52">
        <v>8.8740000000000006</v>
      </c>
      <c r="AG52">
        <v>38.448</v>
      </c>
      <c r="AH52">
        <v>152.94049999999999</v>
      </c>
      <c r="AI52">
        <v>15.276</v>
      </c>
      <c r="AJ52">
        <v>0</v>
      </c>
      <c r="AK52">
        <v>50.633099999999999</v>
      </c>
      <c r="AL52">
        <v>79.364599999999996</v>
      </c>
      <c r="AM52">
        <v>15.836040000000001</v>
      </c>
      <c r="AN52">
        <v>0.84172000000000002</v>
      </c>
      <c r="AO52">
        <v>28.518000000000001</v>
      </c>
      <c r="AP52">
        <v>9.9917999999999996</v>
      </c>
      <c r="AQ52">
        <v>0</v>
      </c>
      <c r="AR52">
        <v>30.939599999999999</v>
      </c>
      <c r="AS52">
        <v>0</v>
      </c>
      <c r="AT52">
        <v>13.348800000000001</v>
      </c>
      <c r="AU52">
        <v>0</v>
      </c>
      <c r="AV52">
        <v>11.55</v>
      </c>
      <c r="AW52">
        <v>53.213999999999999</v>
      </c>
      <c r="AX52">
        <v>0</v>
      </c>
      <c r="AY52">
        <v>0</v>
      </c>
      <c r="AZ52">
        <f t="shared" si="0"/>
        <v>81.75</v>
      </c>
      <c r="BA52">
        <f t="shared" si="1"/>
        <v>2703.759791</v>
      </c>
      <c r="BD52">
        <v>24.08</v>
      </c>
      <c r="BE52">
        <v>7.63</v>
      </c>
      <c r="BF52">
        <v>1.1499999999999999</v>
      </c>
      <c r="BG52">
        <v>4.09</v>
      </c>
      <c r="BH52">
        <v>5.81</v>
      </c>
      <c r="BI52">
        <v>7.17</v>
      </c>
      <c r="BJ52">
        <v>3.11</v>
      </c>
      <c r="BK52">
        <v>4.1100000000000003</v>
      </c>
      <c r="BL52">
        <v>0</v>
      </c>
      <c r="BM52">
        <v>0</v>
      </c>
      <c r="BN52">
        <v>0</v>
      </c>
      <c r="BO52">
        <v>14.66</v>
      </c>
      <c r="BP52">
        <v>3.98</v>
      </c>
      <c r="BQ52">
        <v>4.42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81.75</v>
      </c>
    </row>
    <row r="53" spans="1:75">
      <c r="A53" t="s">
        <v>95</v>
      </c>
      <c r="B53">
        <v>0</v>
      </c>
      <c r="C53">
        <v>0</v>
      </c>
      <c r="D53">
        <v>6.3</v>
      </c>
      <c r="E53">
        <v>0</v>
      </c>
      <c r="F53">
        <v>0</v>
      </c>
      <c r="G53">
        <v>16.29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45</v>
      </c>
      <c r="N53">
        <v>118.125</v>
      </c>
      <c r="O53">
        <v>123.66562500000001</v>
      </c>
      <c r="P53">
        <v>109.5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337.5</v>
      </c>
      <c r="V53">
        <v>14.253199</v>
      </c>
      <c r="W53">
        <v>147.515625</v>
      </c>
      <c r="X53">
        <v>0</v>
      </c>
      <c r="Y53">
        <v>0</v>
      </c>
      <c r="Z53">
        <v>13.1076</v>
      </c>
      <c r="AA53">
        <v>0</v>
      </c>
      <c r="AB53">
        <v>39.510120000000001</v>
      </c>
      <c r="AC53">
        <v>29.062808</v>
      </c>
      <c r="AD53">
        <v>36.591700000000003</v>
      </c>
      <c r="AE53">
        <v>47.470999999999997</v>
      </c>
      <c r="AF53">
        <v>8.8740000000000006</v>
      </c>
      <c r="AG53">
        <v>38.448</v>
      </c>
      <c r="AH53">
        <v>152.94049999999999</v>
      </c>
      <c r="AI53">
        <v>15.276</v>
      </c>
      <c r="AJ53">
        <v>0</v>
      </c>
      <c r="AK53">
        <v>50.633099999999999</v>
      </c>
      <c r="AL53">
        <v>79.364599999999996</v>
      </c>
      <c r="AM53">
        <v>15.836040000000001</v>
      </c>
      <c r="AN53">
        <v>0.84172000000000002</v>
      </c>
      <c r="AO53">
        <v>28.812000000000001</v>
      </c>
      <c r="AP53">
        <v>9.9917999999999996</v>
      </c>
      <c r="AQ53">
        <v>0</v>
      </c>
      <c r="AR53">
        <v>30.939599999999999</v>
      </c>
      <c r="AS53">
        <v>0</v>
      </c>
      <c r="AT53">
        <v>13.348800000000001</v>
      </c>
      <c r="AU53">
        <v>0</v>
      </c>
      <c r="AV53">
        <v>11.55</v>
      </c>
      <c r="AW53">
        <v>53.213999999999999</v>
      </c>
      <c r="AX53">
        <v>0</v>
      </c>
      <c r="AY53">
        <v>0</v>
      </c>
      <c r="AZ53">
        <f t="shared" si="0"/>
        <v>81.83</v>
      </c>
      <c r="BA53">
        <f t="shared" si="1"/>
        <v>2704.1337909999997</v>
      </c>
      <c r="BD53">
        <v>24.08</v>
      </c>
      <c r="BE53">
        <v>7.63</v>
      </c>
      <c r="BF53">
        <v>1.23</v>
      </c>
      <c r="BG53">
        <v>4.09</v>
      </c>
      <c r="BH53">
        <v>5.81</v>
      </c>
      <c r="BI53">
        <v>7.17</v>
      </c>
      <c r="BJ53">
        <v>3.11</v>
      </c>
      <c r="BK53">
        <v>4.1100000000000003</v>
      </c>
      <c r="BL53">
        <v>0</v>
      </c>
      <c r="BM53">
        <v>0</v>
      </c>
      <c r="BN53">
        <v>0</v>
      </c>
      <c r="BO53">
        <v>14.66</v>
      </c>
      <c r="BP53">
        <v>3.98</v>
      </c>
      <c r="BQ53">
        <v>4.42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81.83</v>
      </c>
    </row>
    <row r="54" spans="1:75">
      <c r="A54" t="s">
        <v>96</v>
      </c>
      <c r="B54">
        <v>0</v>
      </c>
      <c r="C54">
        <v>0</v>
      </c>
      <c r="D54">
        <v>6.3</v>
      </c>
      <c r="E54">
        <v>0</v>
      </c>
      <c r="F54">
        <v>0</v>
      </c>
      <c r="G54">
        <v>16.29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45</v>
      </c>
      <c r="N54">
        <v>118.125</v>
      </c>
      <c r="O54">
        <v>123.66562500000001</v>
      </c>
      <c r="P54">
        <v>109.5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337.5</v>
      </c>
      <c r="V54">
        <v>14.253199</v>
      </c>
      <c r="W54">
        <v>147.515625</v>
      </c>
      <c r="X54">
        <v>0</v>
      </c>
      <c r="Y54">
        <v>0</v>
      </c>
      <c r="Z54">
        <v>13.1076</v>
      </c>
      <c r="AA54">
        <v>0</v>
      </c>
      <c r="AB54">
        <v>39.510120000000001</v>
      </c>
      <c r="AC54">
        <v>29.062808</v>
      </c>
      <c r="AD54">
        <v>36.591700000000003</v>
      </c>
      <c r="AE54">
        <v>47.470999999999997</v>
      </c>
      <c r="AF54">
        <v>8.8740000000000006</v>
      </c>
      <c r="AG54">
        <v>38.448</v>
      </c>
      <c r="AH54">
        <v>152.94049999999999</v>
      </c>
      <c r="AI54">
        <v>15.276</v>
      </c>
      <c r="AJ54">
        <v>0</v>
      </c>
      <c r="AK54">
        <v>50.633099999999999</v>
      </c>
      <c r="AL54">
        <v>79.364599999999996</v>
      </c>
      <c r="AM54">
        <v>15.836040000000001</v>
      </c>
      <c r="AN54">
        <v>0.84172000000000002</v>
      </c>
      <c r="AO54">
        <v>28.812000000000001</v>
      </c>
      <c r="AP54">
        <v>9.9917999999999996</v>
      </c>
      <c r="AQ54">
        <v>0</v>
      </c>
      <c r="AR54">
        <v>30.939599999999999</v>
      </c>
      <c r="AS54">
        <v>0</v>
      </c>
      <c r="AT54">
        <v>13.348800000000001</v>
      </c>
      <c r="AU54">
        <v>0</v>
      </c>
      <c r="AV54">
        <v>11.55</v>
      </c>
      <c r="AW54">
        <v>53.213999999999999</v>
      </c>
      <c r="AX54">
        <v>0</v>
      </c>
      <c r="AY54">
        <v>0</v>
      </c>
      <c r="AZ54">
        <f t="shared" si="0"/>
        <v>81.67</v>
      </c>
      <c r="BA54">
        <f t="shared" si="1"/>
        <v>2703.9737909999999</v>
      </c>
      <c r="BD54">
        <v>24.08</v>
      </c>
      <c r="BE54">
        <v>7.63</v>
      </c>
      <c r="BF54">
        <v>1.23</v>
      </c>
      <c r="BG54">
        <v>4.09</v>
      </c>
      <c r="BH54">
        <v>5.81</v>
      </c>
      <c r="BI54">
        <v>7.17</v>
      </c>
      <c r="BJ54">
        <v>3.11</v>
      </c>
      <c r="BK54">
        <v>3.95</v>
      </c>
      <c r="BL54">
        <v>0</v>
      </c>
      <c r="BM54">
        <v>0</v>
      </c>
      <c r="BN54">
        <v>0</v>
      </c>
      <c r="BO54">
        <v>14.66</v>
      </c>
      <c r="BP54">
        <v>3.98</v>
      </c>
      <c r="BQ54">
        <v>4.42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81.67</v>
      </c>
    </row>
    <row r="55" spans="1:75">
      <c r="A55" t="s">
        <v>97</v>
      </c>
      <c r="B55">
        <v>0</v>
      </c>
      <c r="C55">
        <v>0</v>
      </c>
      <c r="D55">
        <v>6.3</v>
      </c>
      <c r="E55">
        <v>0</v>
      </c>
      <c r="F55">
        <v>27.15</v>
      </c>
      <c r="G55">
        <v>5.43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45</v>
      </c>
      <c r="N55">
        <v>118.125</v>
      </c>
      <c r="O55">
        <v>123.66562500000001</v>
      </c>
      <c r="P55">
        <v>109.5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337.5</v>
      </c>
      <c r="V55">
        <v>14.253199</v>
      </c>
      <c r="W55">
        <v>147.515625</v>
      </c>
      <c r="X55">
        <v>0</v>
      </c>
      <c r="Y55">
        <v>0</v>
      </c>
      <c r="Z55">
        <v>13.1076</v>
      </c>
      <c r="AA55">
        <v>0</v>
      </c>
      <c r="AB55">
        <v>39.510120000000001</v>
      </c>
      <c r="AC55">
        <v>19.35568</v>
      </c>
      <c r="AD55">
        <v>36.591700000000003</v>
      </c>
      <c r="AE55">
        <v>47.470999999999997</v>
      </c>
      <c r="AF55">
        <v>8.8740000000000006</v>
      </c>
      <c r="AG55">
        <v>38.448</v>
      </c>
      <c r="AH55">
        <v>152.94049999999999</v>
      </c>
      <c r="AI55">
        <v>15.276</v>
      </c>
      <c r="AJ55">
        <v>0</v>
      </c>
      <c r="AK55">
        <v>50.633099999999999</v>
      </c>
      <c r="AL55">
        <v>79.364599999999996</v>
      </c>
      <c r="AM55">
        <v>10.557359999999999</v>
      </c>
      <c r="AN55">
        <v>0.84172000000000002</v>
      </c>
      <c r="AO55">
        <v>28.812000000000001</v>
      </c>
      <c r="AP55">
        <v>10.247999999999999</v>
      </c>
      <c r="AQ55">
        <v>0</v>
      </c>
      <c r="AR55">
        <v>30.939599999999999</v>
      </c>
      <c r="AS55">
        <v>0</v>
      </c>
      <c r="AT55">
        <v>14.007999999999999</v>
      </c>
      <c r="AU55">
        <v>0</v>
      </c>
      <c r="AV55">
        <v>11.55</v>
      </c>
      <c r="AW55">
        <v>36.923999999999999</v>
      </c>
      <c r="AX55">
        <v>0</v>
      </c>
      <c r="AY55">
        <v>0</v>
      </c>
      <c r="AZ55">
        <f t="shared" si="0"/>
        <v>81.67</v>
      </c>
      <c r="BA55">
        <f t="shared" si="1"/>
        <v>2689.9033829999994</v>
      </c>
      <c r="BD55">
        <v>24.08</v>
      </c>
      <c r="BE55">
        <v>7.63</v>
      </c>
      <c r="BF55">
        <v>1.23</v>
      </c>
      <c r="BG55">
        <v>4.09</v>
      </c>
      <c r="BH55">
        <v>5.81</v>
      </c>
      <c r="BI55">
        <v>7.17</v>
      </c>
      <c r="BJ55">
        <v>3.11</v>
      </c>
      <c r="BK55">
        <v>3.95</v>
      </c>
      <c r="BL55">
        <v>0</v>
      </c>
      <c r="BM55">
        <v>0</v>
      </c>
      <c r="BN55">
        <v>0</v>
      </c>
      <c r="BO55">
        <v>14.66</v>
      </c>
      <c r="BP55">
        <v>3.98</v>
      </c>
      <c r="BQ55">
        <v>4.42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81.67</v>
      </c>
    </row>
    <row r="56" spans="1:75">
      <c r="A56" t="s">
        <v>98</v>
      </c>
      <c r="B56">
        <v>0</v>
      </c>
      <c r="C56">
        <v>0</v>
      </c>
      <c r="D56">
        <v>6.3</v>
      </c>
      <c r="E56">
        <v>0</v>
      </c>
      <c r="F56">
        <v>27.15</v>
      </c>
      <c r="G56">
        <v>5.43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45</v>
      </c>
      <c r="N56">
        <v>118.125</v>
      </c>
      <c r="O56">
        <v>123.66562500000001</v>
      </c>
      <c r="P56">
        <v>109.5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337.5</v>
      </c>
      <c r="V56">
        <v>14.253199</v>
      </c>
      <c r="W56">
        <v>147.515625</v>
      </c>
      <c r="X56">
        <v>0</v>
      </c>
      <c r="Y56">
        <v>0</v>
      </c>
      <c r="Z56">
        <v>13.1076</v>
      </c>
      <c r="AA56">
        <v>0</v>
      </c>
      <c r="AB56">
        <v>26.34008</v>
      </c>
      <c r="AC56">
        <v>19.35568</v>
      </c>
      <c r="AD56">
        <v>36.591700000000003</v>
      </c>
      <c r="AE56">
        <v>47.470999999999997</v>
      </c>
      <c r="AF56">
        <v>8.8740000000000006</v>
      </c>
      <c r="AG56">
        <v>38.448</v>
      </c>
      <c r="AH56">
        <v>152.94049999999999</v>
      </c>
      <c r="AI56">
        <v>15.276</v>
      </c>
      <c r="AJ56">
        <v>0</v>
      </c>
      <c r="AK56">
        <v>50.633099999999999</v>
      </c>
      <c r="AL56">
        <v>79.364599999999996</v>
      </c>
      <c r="AM56">
        <v>5.2786799999999996</v>
      </c>
      <c r="AN56">
        <v>0.84172000000000002</v>
      </c>
      <c r="AO56">
        <v>28.812000000000001</v>
      </c>
      <c r="AP56">
        <v>10.247999999999999</v>
      </c>
      <c r="AQ56">
        <v>0</v>
      </c>
      <c r="AR56">
        <v>30.939599999999999</v>
      </c>
      <c r="AS56">
        <v>0</v>
      </c>
      <c r="AT56">
        <v>14.007999999999999</v>
      </c>
      <c r="AU56">
        <v>0</v>
      </c>
      <c r="AV56">
        <v>11.55</v>
      </c>
      <c r="AW56">
        <v>36.923999999999999</v>
      </c>
      <c r="AX56">
        <v>0</v>
      </c>
      <c r="AY56">
        <v>0</v>
      </c>
      <c r="AZ56">
        <f t="shared" si="0"/>
        <v>81.72</v>
      </c>
      <c r="BA56">
        <f t="shared" si="1"/>
        <v>2671.5046629999993</v>
      </c>
      <c r="BD56">
        <v>24.08</v>
      </c>
      <c r="BE56">
        <v>7.63</v>
      </c>
      <c r="BF56">
        <v>1.28</v>
      </c>
      <c r="BG56">
        <v>4.09</v>
      </c>
      <c r="BH56">
        <v>5.81</v>
      </c>
      <c r="BI56">
        <v>7.17</v>
      </c>
      <c r="BJ56">
        <v>3.11</v>
      </c>
      <c r="BK56">
        <v>3.95</v>
      </c>
      <c r="BL56">
        <v>0</v>
      </c>
      <c r="BM56">
        <v>0</v>
      </c>
      <c r="BN56">
        <v>0</v>
      </c>
      <c r="BO56">
        <v>14.66</v>
      </c>
      <c r="BP56">
        <v>3.98</v>
      </c>
      <c r="BQ56">
        <v>4.42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81.72</v>
      </c>
    </row>
    <row r="57" spans="1:75">
      <c r="A57" t="s">
        <v>99</v>
      </c>
      <c r="B57">
        <v>0</v>
      </c>
      <c r="C57">
        <v>0</v>
      </c>
      <c r="D57">
        <v>6.3</v>
      </c>
      <c r="E57">
        <v>0</v>
      </c>
      <c r="F57">
        <v>27.15</v>
      </c>
      <c r="G57">
        <v>5.43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45</v>
      </c>
      <c r="N57">
        <v>118.125</v>
      </c>
      <c r="O57">
        <v>123.66562500000001</v>
      </c>
      <c r="P57">
        <v>109.5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337.5</v>
      </c>
      <c r="V57">
        <v>14.253199</v>
      </c>
      <c r="W57">
        <v>147.515625</v>
      </c>
      <c r="X57">
        <v>0</v>
      </c>
      <c r="Y57">
        <v>0</v>
      </c>
      <c r="Z57">
        <v>13.1076</v>
      </c>
      <c r="AA57">
        <v>0</v>
      </c>
      <c r="AB57">
        <v>26.34008</v>
      </c>
      <c r="AC57">
        <v>19.35568</v>
      </c>
      <c r="AD57">
        <v>36.591700000000003</v>
      </c>
      <c r="AE57">
        <v>47.470999999999997</v>
      </c>
      <c r="AF57">
        <v>8.8740000000000006</v>
      </c>
      <c r="AG57">
        <v>38.448</v>
      </c>
      <c r="AH57">
        <v>152.94049999999999</v>
      </c>
      <c r="AI57">
        <v>15.276</v>
      </c>
      <c r="AJ57">
        <v>0</v>
      </c>
      <c r="AK57">
        <v>50.633099999999999</v>
      </c>
      <c r="AL57">
        <v>79.364599999999996</v>
      </c>
      <c r="AM57">
        <v>5.2786799999999996</v>
      </c>
      <c r="AN57">
        <v>0.84172000000000002</v>
      </c>
      <c r="AO57">
        <v>28.812000000000001</v>
      </c>
      <c r="AP57">
        <v>10.504200000000001</v>
      </c>
      <c r="AQ57">
        <v>0</v>
      </c>
      <c r="AR57">
        <v>30.939599999999999</v>
      </c>
      <c r="AS57">
        <v>0</v>
      </c>
      <c r="AT57">
        <v>14.007999999999999</v>
      </c>
      <c r="AU57">
        <v>0</v>
      </c>
      <c r="AV57">
        <v>11.55</v>
      </c>
      <c r="AW57">
        <v>36.923999999999999</v>
      </c>
      <c r="AX57">
        <v>0</v>
      </c>
      <c r="AY57">
        <v>0</v>
      </c>
      <c r="AZ57">
        <f t="shared" si="0"/>
        <v>81.820000000000007</v>
      </c>
      <c r="BA57">
        <f t="shared" si="1"/>
        <v>2671.8608629999994</v>
      </c>
      <c r="BD57">
        <v>24.08</v>
      </c>
      <c r="BE57">
        <v>7.63</v>
      </c>
      <c r="BF57">
        <v>1.28</v>
      </c>
      <c r="BG57">
        <v>4.09</v>
      </c>
      <c r="BH57">
        <v>5.81</v>
      </c>
      <c r="BI57">
        <v>7.17</v>
      </c>
      <c r="BJ57">
        <v>3.11</v>
      </c>
      <c r="BK57">
        <v>4.0599999999999996</v>
      </c>
      <c r="BL57">
        <v>0</v>
      </c>
      <c r="BM57">
        <v>0</v>
      </c>
      <c r="BN57">
        <v>0</v>
      </c>
      <c r="BO57">
        <v>14.66</v>
      </c>
      <c r="BP57">
        <v>3.98</v>
      </c>
      <c r="BQ57">
        <v>4.42</v>
      </c>
      <c r="BR57">
        <v>1.08</v>
      </c>
      <c r="BS57">
        <v>0.45</v>
      </c>
      <c r="BT57">
        <v>0</v>
      </c>
      <c r="BU57">
        <v>0</v>
      </c>
      <c r="BV57">
        <v>0</v>
      </c>
      <c r="BW57">
        <f t="shared" si="2"/>
        <v>81.820000000000007</v>
      </c>
    </row>
    <row r="58" spans="1:75">
      <c r="A58" t="s">
        <v>100</v>
      </c>
      <c r="B58">
        <v>0</v>
      </c>
      <c r="C58">
        <v>0</v>
      </c>
      <c r="D58">
        <v>4.2</v>
      </c>
      <c r="E58">
        <v>0</v>
      </c>
      <c r="F58">
        <v>27.15</v>
      </c>
      <c r="G58">
        <v>5.43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45</v>
      </c>
      <c r="N58">
        <v>118.125</v>
      </c>
      <c r="O58">
        <v>123.66562500000001</v>
      </c>
      <c r="P58">
        <v>109.5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337.5</v>
      </c>
      <c r="V58">
        <v>14.253199</v>
      </c>
      <c r="W58">
        <v>147.515625</v>
      </c>
      <c r="X58">
        <v>0</v>
      </c>
      <c r="Y58">
        <v>0</v>
      </c>
      <c r="Z58">
        <v>13.1076</v>
      </c>
      <c r="AA58">
        <v>0</v>
      </c>
      <c r="AB58">
        <v>26.34008</v>
      </c>
      <c r="AC58">
        <v>19.35568</v>
      </c>
      <c r="AD58">
        <v>36.591700000000003</v>
      </c>
      <c r="AE58">
        <v>47.470999999999997</v>
      </c>
      <c r="AF58">
        <v>8.8740000000000006</v>
      </c>
      <c r="AG58">
        <v>38.448</v>
      </c>
      <c r="AH58">
        <v>152.94049999999999</v>
      </c>
      <c r="AI58">
        <v>15.276</v>
      </c>
      <c r="AJ58">
        <v>0</v>
      </c>
      <c r="AK58">
        <v>50.633099999999999</v>
      </c>
      <c r="AL58">
        <v>79.364599999999996</v>
      </c>
      <c r="AM58">
        <v>5.2786799999999996</v>
      </c>
      <c r="AN58">
        <v>0.84172000000000002</v>
      </c>
      <c r="AO58">
        <v>28.812000000000001</v>
      </c>
      <c r="AP58">
        <v>10.504200000000001</v>
      </c>
      <c r="AQ58">
        <v>0</v>
      </c>
      <c r="AR58">
        <v>30.939599999999999</v>
      </c>
      <c r="AS58">
        <v>0</v>
      </c>
      <c r="AT58">
        <v>14.007999999999999</v>
      </c>
      <c r="AU58">
        <v>0</v>
      </c>
      <c r="AV58">
        <v>11.55</v>
      </c>
      <c r="AW58">
        <v>36.923999999999999</v>
      </c>
      <c r="AX58">
        <v>0</v>
      </c>
      <c r="AY58">
        <v>0</v>
      </c>
      <c r="AZ58">
        <f t="shared" si="0"/>
        <v>81.820000000000007</v>
      </c>
      <c r="BA58">
        <f t="shared" si="1"/>
        <v>2669.7608629999995</v>
      </c>
      <c r="BD58">
        <v>24.08</v>
      </c>
      <c r="BE58">
        <v>7.63</v>
      </c>
      <c r="BF58">
        <v>1.28</v>
      </c>
      <c r="BG58">
        <v>4.09</v>
      </c>
      <c r="BH58">
        <v>5.81</v>
      </c>
      <c r="BI58">
        <v>7.17</v>
      </c>
      <c r="BJ58">
        <v>3.11</v>
      </c>
      <c r="BK58">
        <v>4.0599999999999996</v>
      </c>
      <c r="BL58">
        <v>0</v>
      </c>
      <c r="BM58">
        <v>0</v>
      </c>
      <c r="BN58">
        <v>0</v>
      </c>
      <c r="BO58">
        <v>14.66</v>
      </c>
      <c r="BP58">
        <v>3.98</v>
      </c>
      <c r="BQ58">
        <v>4.42</v>
      </c>
      <c r="BR58">
        <v>1.08</v>
      </c>
      <c r="BS58">
        <v>0.45</v>
      </c>
      <c r="BT58">
        <v>0</v>
      </c>
      <c r="BU58">
        <v>0</v>
      </c>
      <c r="BV58">
        <v>0</v>
      </c>
      <c r="BW58">
        <f t="shared" si="2"/>
        <v>81.820000000000007</v>
      </c>
    </row>
    <row r="59" spans="1:75">
      <c r="A59" t="s">
        <v>101</v>
      </c>
      <c r="B59">
        <v>0</v>
      </c>
      <c r="C59">
        <v>0</v>
      </c>
      <c r="D59">
        <v>4.2</v>
      </c>
      <c r="E59">
        <v>0</v>
      </c>
      <c r="F59">
        <v>27.15</v>
      </c>
      <c r="G59">
        <v>5.43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45</v>
      </c>
      <c r="N59">
        <v>118.125</v>
      </c>
      <c r="O59">
        <v>123.66562500000001</v>
      </c>
      <c r="P59">
        <v>110.25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340.875</v>
      </c>
      <c r="V59">
        <v>14.253199</v>
      </c>
      <c r="W59">
        <v>147.515625</v>
      </c>
      <c r="X59">
        <v>0</v>
      </c>
      <c r="Y59">
        <v>0</v>
      </c>
      <c r="Z59">
        <v>13.1076</v>
      </c>
      <c r="AA59">
        <v>0</v>
      </c>
      <c r="AB59">
        <v>26.34008</v>
      </c>
      <c r="AC59">
        <v>19.35568</v>
      </c>
      <c r="AD59">
        <v>36.591700000000003</v>
      </c>
      <c r="AE59">
        <v>47.470999999999997</v>
      </c>
      <c r="AF59">
        <v>8.8740000000000006</v>
      </c>
      <c r="AG59">
        <v>38.448</v>
      </c>
      <c r="AH59">
        <v>152.94049999999999</v>
      </c>
      <c r="AI59">
        <v>15.276</v>
      </c>
      <c r="AJ59">
        <v>0</v>
      </c>
      <c r="AK59">
        <v>50.633099999999999</v>
      </c>
      <c r="AL59">
        <v>79.364599999999996</v>
      </c>
      <c r="AM59">
        <v>5.2786799999999996</v>
      </c>
      <c r="AN59">
        <v>0.84172000000000002</v>
      </c>
      <c r="AO59">
        <v>28.812000000000001</v>
      </c>
      <c r="AP59">
        <v>10.504200000000001</v>
      </c>
      <c r="AQ59">
        <v>0</v>
      </c>
      <c r="AR59">
        <v>30.939599999999999</v>
      </c>
      <c r="AS59">
        <v>0</v>
      </c>
      <c r="AT59">
        <v>14.007999999999999</v>
      </c>
      <c r="AU59">
        <v>0</v>
      </c>
      <c r="AV59">
        <v>11.55</v>
      </c>
      <c r="AW59">
        <v>36.923999999999999</v>
      </c>
      <c r="AX59">
        <v>0</v>
      </c>
      <c r="AY59">
        <v>0</v>
      </c>
      <c r="AZ59">
        <f t="shared" si="0"/>
        <v>81.710000000000008</v>
      </c>
      <c r="BA59">
        <f t="shared" si="1"/>
        <v>2673.7758629999994</v>
      </c>
      <c r="BD59">
        <v>24.08</v>
      </c>
      <c r="BE59">
        <v>7.63</v>
      </c>
      <c r="BF59">
        <v>1.17</v>
      </c>
      <c r="BG59">
        <v>4.09</v>
      </c>
      <c r="BH59">
        <v>5.81</v>
      </c>
      <c r="BI59">
        <v>7.17</v>
      </c>
      <c r="BJ59">
        <v>3.11</v>
      </c>
      <c r="BK59">
        <v>4.0599999999999996</v>
      </c>
      <c r="BL59">
        <v>0</v>
      </c>
      <c r="BM59">
        <v>0</v>
      </c>
      <c r="BN59">
        <v>0</v>
      </c>
      <c r="BO59">
        <v>14.66</v>
      </c>
      <c r="BP59">
        <v>3.98</v>
      </c>
      <c r="BQ59">
        <v>4.42</v>
      </c>
      <c r="BR59">
        <v>1.08</v>
      </c>
      <c r="BS59">
        <v>0.45</v>
      </c>
      <c r="BT59">
        <v>0</v>
      </c>
      <c r="BU59">
        <v>0</v>
      </c>
      <c r="BV59">
        <v>0</v>
      </c>
      <c r="BW59">
        <f t="shared" si="2"/>
        <v>81.710000000000008</v>
      </c>
    </row>
    <row r="60" spans="1:75">
      <c r="A60" t="s">
        <v>102</v>
      </c>
      <c r="B60">
        <v>0</v>
      </c>
      <c r="C60">
        <v>0</v>
      </c>
      <c r="D60">
        <v>4.2</v>
      </c>
      <c r="E60">
        <v>0</v>
      </c>
      <c r="F60">
        <v>27.15</v>
      </c>
      <c r="G60">
        <v>5.43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45</v>
      </c>
      <c r="N60">
        <v>118.125</v>
      </c>
      <c r="O60">
        <v>123.66562500000001</v>
      </c>
      <c r="P60">
        <v>110.25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340.875</v>
      </c>
      <c r="V60">
        <v>14.253199</v>
      </c>
      <c r="W60">
        <v>147.515625</v>
      </c>
      <c r="X60">
        <v>0</v>
      </c>
      <c r="Y60">
        <v>0</v>
      </c>
      <c r="Z60">
        <v>13.1076</v>
      </c>
      <c r="AA60">
        <v>14.04936</v>
      </c>
      <c r="AB60">
        <v>26.34008</v>
      </c>
      <c r="AC60">
        <v>19.35568</v>
      </c>
      <c r="AD60">
        <v>36.591700000000003</v>
      </c>
      <c r="AE60">
        <v>47.470999999999997</v>
      </c>
      <c r="AF60">
        <v>8.8740000000000006</v>
      </c>
      <c r="AG60">
        <v>38.448</v>
      </c>
      <c r="AH60">
        <v>152.94049999999999</v>
      </c>
      <c r="AI60">
        <v>15.276</v>
      </c>
      <c r="AJ60">
        <v>0</v>
      </c>
      <c r="AK60">
        <v>50.633099999999999</v>
      </c>
      <c r="AL60">
        <v>79.364599999999996</v>
      </c>
      <c r="AM60">
        <v>5.2786799999999996</v>
      </c>
      <c r="AN60">
        <v>0.84172000000000002</v>
      </c>
      <c r="AO60">
        <v>28.812000000000001</v>
      </c>
      <c r="AP60">
        <v>10.504200000000001</v>
      </c>
      <c r="AQ60">
        <v>0</v>
      </c>
      <c r="AR60">
        <v>30.939599999999999</v>
      </c>
      <c r="AS60">
        <v>0</v>
      </c>
      <c r="AT60">
        <v>14.007999999999999</v>
      </c>
      <c r="AU60">
        <v>0</v>
      </c>
      <c r="AV60">
        <v>11.55</v>
      </c>
      <c r="AW60">
        <v>36.923999999999999</v>
      </c>
      <c r="AX60">
        <v>0</v>
      </c>
      <c r="AY60">
        <v>0</v>
      </c>
      <c r="AZ60">
        <f t="shared" si="0"/>
        <v>81.81</v>
      </c>
      <c r="BA60">
        <f t="shared" si="1"/>
        <v>2687.9252229999993</v>
      </c>
      <c r="BD60">
        <v>24.08</v>
      </c>
      <c r="BE60">
        <v>7.63</v>
      </c>
      <c r="BF60">
        <v>1.28</v>
      </c>
      <c r="BG60">
        <v>4.09</v>
      </c>
      <c r="BH60">
        <v>5.81</v>
      </c>
      <c r="BI60">
        <v>7.17</v>
      </c>
      <c r="BJ60">
        <v>3.11</v>
      </c>
      <c r="BK60">
        <v>4.0599999999999996</v>
      </c>
      <c r="BL60">
        <v>0</v>
      </c>
      <c r="BM60">
        <v>0</v>
      </c>
      <c r="BN60">
        <v>0</v>
      </c>
      <c r="BO60">
        <v>14.66</v>
      </c>
      <c r="BP60">
        <v>3.98</v>
      </c>
      <c r="BQ60">
        <v>4.42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81.81</v>
      </c>
    </row>
    <row r="61" spans="1:75">
      <c r="A61" t="s">
        <v>103</v>
      </c>
      <c r="B61">
        <v>0</v>
      </c>
      <c r="C61">
        <v>0</v>
      </c>
      <c r="D61">
        <v>4.2</v>
      </c>
      <c r="E61">
        <v>0</v>
      </c>
      <c r="F61">
        <v>27.15</v>
      </c>
      <c r="G61">
        <v>5.43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45</v>
      </c>
      <c r="N61">
        <v>118.125</v>
      </c>
      <c r="O61">
        <v>123.66562500000001</v>
      </c>
      <c r="P61">
        <v>110.25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343.125</v>
      </c>
      <c r="V61">
        <v>15.984999999999999</v>
      </c>
      <c r="W61">
        <v>147.515625</v>
      </c>
      <c r="X61">
        <v>0</v>
      </c>
      <c r="Y61">
        <v>0</v>
      </c>
      <c r="Z61">
        <v>13.1076</v>
      </c>
      <c r="AA61">
        <v>28.09872</v>
      </c>
      <c r="AB61">
        <v>26.34008</v>
      </c>
      <c r="AC61">
        <v>19.35568</v>
      </c>
      <c r="AD61">
        <v>36.591700000000003</v>
      </c>
      <c r="AE61">
        <v>47.470999999999997</v>
      </c>
      <c r="AF61">
        <v>8.8740000000000006</v>
      </c>
      <c r="AG61">
        <v>38.448</v>
      </c>
      <c r="AH61">
        <v>152.94049999999999</v>
      </c>
      <c r="AI61">
        <v>3.1825000000000001</v>
      </c>
      <c r="AJ61">
        <v>0</v>
      </c>
      <c r="AK61">
        <v>50.633099999999999</v>
      </c>
      <c r="AL61">
        <v>79.364599999999996</v>
      </c>
      <c r="AM61">
        <v>15.996</v>
      </c>
      <c r="AN61">
        <v>0.84172000000000002</v>
      </c>
      <c r="AO61">
        <v>28.812000000000001</v>
      </c>
      <c r="AP61">
        <v>10.504200000000001</v>
      </c>
      <c r="AQ61">
        <v>0</v>
      </c>
      <c r="AR61">
        <v>30.939599999999999</v>
      </c>
      <c r="AS61">
        <v>0</v>
      </c>
      <c r="AT61">
        <v>14.007999999999999</v>
      </c>
      <c r="AU61">
        <v>0</v>
      </c>
      <c r="AV61">
        <v>11.55</v>
      </c>
      <c r="AW61">
        <v>36.923999999999999</v>
      </c>
      <c r="AX61">
        <v>0</v>
      </c>
      <c r="AY61">
        <v>0</v>
      </c>
      <c r="AZ61">
        <f t="shared" si="0"/>
        <v>81.87</v>
      </c>
      <c r="BA61">
        <f t="shared" si="1"/>
        <v>2704.6402039999994</v>
      </c>
      <c r="BD61">
        <v>24.08</v>
      </c>
      <c r="BE61">
        <v>7.63</v>
      </c>
      <c r="BF61">
        <v>1.34</v>
      </c>
      <c r="BG61">
        <v>4.09</v>
      </c>
      <c r="BH61">
        <v>5.81</v>
      </c>
      <c r="BI61">
        <v>7.17</v>
      </c>
      <c r="BJ61">
        <v>3.11</v>
      </c>
      <c r="BK61">
        <v>4.0599999999999996</v>
      </c>
      <c r="BL61">
        <v>0</v>
      </c>
      <c r="BM61">
        <v>0</v>
      </c>
      <c r="BN61">
        <v>0</v>
      </c>
      <c r="BO61">
        <v>14.66</v>
      </c>
      <c r="BP61">
        <v>3.98</v>
      </c>
      <c r="BQ61">
        <v>4.42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81.87</v>
      </c>
    </row>
    <row r="62" spans="1:75">
      <c r="A62" t="s">
        <v>104</v>
      </c>
      <c r="B62">
        <v>0</v>
      </c>
      <c r="C62">
        <v>0</v>
      </c>
      <c r="D62">
        <v>4.2</v>
      </c>
      <c r="E62">
        <v>0</v>
      </c>
      <c r="F62">
        <v>27.15</v>
      </c>
      <c r="G62">
        <v>5.43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45</v>
      </c>
      <c r="N62">
        <v>118.125</v>
      </c>
      <c r="O62">
        <v>123.66562500000001</v>
      </c>
      <c r="P62">
        <v>110.25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343.125</v>
      </c>
      <c r="V62">
        <v>17.0275</v>
      </c>
      <c r="W62">
        <v>147.515625</v>
      </c>
      <c r="X62">
        <v>0</v>
      </c>
      <c r="Y62">
        <v>0</v>
      </c>
      <c r="Z62">
        <v>13.1076</v>
      </c>
      <c r="AA62">
        <v>42.14808</v>
      </c>
      <c r="AB62">
        <v>26.34008</v>
      </c>
      <c r="AC62">
        <v>19.35568</v>
      </c>
      <c r="AD62">
        <v>36.591700000000003</v>
      </c>
      <c r="AE62">
        <v>47.470999999999997</v>
      </c>
      <c r="AF62">
        <v>8.8740000000000006</v>
      </c>
      <c r="AG62">
        <v>38.448</v>
      </c>
      <c r="AH62">
        <v>152.94049999999999</v>
      </c>
      <c r="AI62">
        <v>3.1825000000000001</v>
      </c>
      <c r="AJ62">
        <v>0</v>
      </c>
      <c r="AK62">
        <v>50.633099999999999</v>
      </c>
      <c r="AL62">
        <v>79.364599999999996</v>
      </c>
      <c r="AM62">
        <v>15.996</v>
      </c>
      <c r="AN62">
        <v>0.84172000000000002</v>
      </c>
      <c r="AO62">
        <v>28.812000000000001</v>
      </c>
      <c r="AP62">
        <v>10.504200000000001</v>
      </c>
      <c r="AQ62">
        <v>0</v>
      </c>
      <c r="AR62">
        <v>30.939599999999999</v>
      </c>
      <c r="AS62">
        <v>0</v>
      </c>
      <c r="AT62">
        <v>14.007999999999999</v>
      </c>
      <c r="AU62">
        <v>0</v>
      </c>
      <c r="AV62">
        <v>11.55</v>
      </c>
      <c r="AW62">
        <v>36.923999999999999</v>
      </c>
      <c r="AX62">
        <v>0</v>
      </c>
      <c r="AY62">
        <v>0</v>
      </c>
      <c r="AZ62">
        <f t="shared" si="0"/>
        <v>81.78</v>
      </c>
      <c r="BA62">
        <f t="shared" si="1"/>
        <v>2719.6420639999997</v>
      </c>
      <c r="BD62">
        <v>24.08</v>
      </c>
      <c r="BE62">
        <v>7.63</v>
      </c>
      <c r="BF62">
        <v>1.34</v>
      </c>
      <c r="BG62">
        <v>4.09</v>
      </c>
      <c r="BH62">
        <v>5.81</v>
      </c>
      <c r="BI62">
        <v>7.17</v>
      </c>
      <c r="BJ62">
        <v>3.11</v>
      </c>
      <c r="BK62">
        <v>3.97</v>
      </c>
      <c r="BL62">
        <v>0</v>
      </c>
      <c r="BM62">
        <v>0</v>
      </c>
      <c r="BN62">
        <v>0</v>
      </c>
      <c r="BO62">
        <v>14.66</v>
      </c>
      <c r="BP62">
        <v>3.98</v>
      </c>
      <c r="BQ62">
        <v>4.42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81.78</v>
      </c>
    </row>
    <row r="63" spans="1:75">
      <c r="A63" t="s">
        <v>105</v>
      </c>
      <c r="B63">
        <v>0</v>
      </c>
      <c r="C63">
        <v>0</v>
      </c>
      <c r="D63">
        <v>4.2</v>
      </c>
      <c r="E63">
        <v>0</v>
      </c>
      <c r="F63">
        <v>27.15</v>
      </c>
      <c r="G63">
        <v>5.43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45</v>
      </c>
      <c r="N63">
        <v>118.125</v>
      </c>
      <c r="O63">
        <v>123.66562500000001</v>
      </c>
      <c r="P63">
        <v>110.25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343.125</v>
      </c>
      <c r="V63">
        <v>18.07</v>
      </c>
      <c r="W63">
        <v>147.515625</v>
      </c>
      <c r="X63">
        <v>0</v>
      </c>
      <c r="Y63">
        <v>0</v>
      </c>
      <c r="Z63">
        <v>6.5537999999999998</v>
      </c>
      <c r="AA63">
        <v>42.14808</v>
      </c>
      <c r="AB63">
        <v>26.34008</v>
      </c>
      <c r="AC63">
        <v>19.35568</v>
      </c>
      <c r="AD63">
        <v>36.591700000000003</v>
      </c>
      <c r="AE63">
        <v>47.470999999999997</v>
      </c>
      <c r="AF63">
        <v>8.8740000000000006</v>
      </c>
      <c r="AG63">
        <v>38.448</v>
      </c>
      <c r="AH63">
        <v>152.94049999999999</v>
      </c>
      <c r="AI63">
        <v>3.1825000000000001</v>
      </c>
      <c r="AJ63">
        <v>0</v>
      </c>
      <c r="AK63">
        <v>50.5062</v>
      </c>
      <c r="AL63">
        <v>79.364599999999996</v>
      </c>
      <c r="AM63">
        <v>15.996</v>
      </c>
      <c r="AN63">
        <v>0.84172000000000002</v>
      </c>
      <c r="AO63">
        <v>28.812000000000001</v>
      </c>
      <c r="AP63">
        <v>11.529</v>
      </c>
      <c r="AQ63">
        <v>0</v>
      </c>
      <c r="AR63">
        <v>30.939599999999999</v>
      </c>
      <c r="AS63">
        <v>0</v>
      </c>
      <c r="AT63">
        <v>14.5024</v>
      </c>
      <c r="AU63">
        <v>0</v>
      </c>
      <c r="AV63">
        <v>11.55</v>
      </c>
      <c r="AW63">
        <v>36.923999999999999</v>
      </c>
      <c r="AX63">
        <v>0</v>
      </c>
      <c r="AY63">
        <v>0</v>
      </c>
      <c r="AZ63">
        <f t="shared" si="0"/>
        <v>81.78</v>
      </c>
      <c r="BA63">
        <f t="shared" si="1"/>
        <v>2715.5230639999995</v>
      </c>
      <c r="BD63">
        <v>24.08</v>
      </c>
      <c r="BE63">
        <v>7.63</v>
      </c>
      <c r="BF63">
        <v>1.34</v>
      </c>
      <c r="BG63">
        <v>4.09</v>
      </c>
      <c r="BH63">
        <v>5.81</v>
      </c>
      <c r="BI63">
        <v>7.17</v>
      </c>
      <c r="BJ63">
        <v>3.11</v>
      </c>
      <c r="BK63">
        <v>3.97</v>
      </c>
      <c r="BL63">
        <v>0</v>
      </c>
      <c r="BM63">
        <v>0</v>
      </c>
      <c r="BN63">
        <v>0</v>
      </c>
      <c r="BO63">
        <v>14.66</v>
      </c>
      <c r="BP63">
        <v>3.98</v>
      </c>
      <c r="BQ63">
        <v>4.42</v>
      </c>
      <c r="BR63">
        <v>1.08</v>
      </c>
      <c r="BS63">
        <v>0.44</v>
      </c>
      <c r="BT63">
        <v>0</v>
      </c>
      <c r="BU63">
        <v>0</v>
      </c>
      <c r="BV63">
        <v>0</v>
      </c>
      <c r="BW63">
        <f t="shared" si="2"/>
        <v>81.78</v>
      </c>
    </row>
    <row r="64" spans="1:75">
      <c r="A64" t="s">
        <v>106</v>
      </c>
      <c r="B64">
        <v>0</v>
      </c>
      <c r="C64">
        <v>0</v>
      </c>
      <c r="D64">
        <v>4.2</v>
      </c>
      <c r="E64">
        <v>0</v>
      </c>
      <c r="F64">
        <v>27.15</v>
      </c>
      <c r="G64">
        <v>5.43</v>
      </c>
      <c r="H64">
        <v>0</v>
      </c>
      <c r="I64">
        <v>62.472000000000001</v>
      </c>
      <c r="J64">
        <v>6.5759999999999996</v>
      </c>
      <c r="K64">
        <v>215.533728</v>
      </c>
      <c r="L64">
        <v>653.15250000000003</v>
      </c>
      <c r="M64">
        <v>45</v>
      </c>
      <c r="N64">
        <v>118.125</v>
      </c>
      <c r="O64">
        <v>123.66562500000001</v>
      </c>
      <c r="P64">
        <v>110.25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343.125</v>
      </c>
      <c r="V64">
        <v>18.07</v>
      </c>
      <c r="W64">
        <v>147.515625</v>
      </c>
      <c r="X64">
        <v>0</v>
      </c>
      <c r="Y64">
        <v>0</v>
      </c>
      <c r="Z64">
        <v>6.5537999999999998</v>
      </c>
      <c r="AA64">
        <v>42.14808</v>
      </c>
      <c r="AB64">
        <v>26.34008</v>
      </c>
      <c r="AC64">
        <v>19.35568</v>
      </c>
      <c r="AD64">
        <v>36.591700000000003</v>
      </c>
      <c r="AE64">
        <v>47.470999999999997</v>
      </c>
      <c r="AF64">
        <v>8.8740000000000006</v>
      </c>
      <c r="AG64">
        <v>38.448</v>
      </c>
      <c r="AH64">
        <v>152.94049999999999</v>
      </c>
      <c r="AI64">
        <v>3.1825000000000001</v>
      </c>
      <c r="AJ64">
        <v>0</v>
      </c>
      <c r="AK64">
        <v>50.5062</v>
      </c>
      <c r="AL64">
        <v>79.364599999999996</v>
      </c>
      <c r="AM64">
        <v>15.996</v>
      </c>
      <c r="AN64">
        <v>0.84172000000000002</v>
      </c>
      <c r="AO64">
        <v>28.812000000000001</v>
      </c>
      <c r="AP64">
        <v>11.529</v>
      </c>
      <c r="AQ64">
        <v>0</v>
      </c>
      <c r="AR64">
        <v>30.939599999999999</v>
      </c>
      <c r="AS64">
        <v>0</v>
      </c>
      <c r="AT64">
        <v>14.5024</v>
      </c>
      <c r="AU64">
        <v>0</v>
      </c>
      <c r="AV64">
        <v>11.55</v>
      </c>
      <c r="AW64">
        <v>36.923999999999999</v>
      </c>
      <c r="AX64">
        <v>0</v>
      </c>
      <c r="AY64">
        <v>0</v>
      </c>
      <c r="AZ64">
        <f t="shared" si="0"/>
        <v>81.78</v>
      </c>
      <c r="BA64">
        <f t="shared" si="1"/>
        <v>2715.5230639999995</v>
      </c>
      <c r="BD64">
        <v>24.08</v>
      </c>
      <c r="BE64">
        <v>7.63</v>
      </c>
      <c r="BF64">
        <v>1.34</v>
      </c>
      <c r="BG64">
        <v>4.09</v>
      </c>
      <c r="BH64">
        <v>5.81</v>
      </c>
      <c r="BI64">
        <v>7.17</v>
      </c>
      <c r="BJ64">
        <v>3.11</v>
      </c>
      <c r="BK64">
        <v>3.97</v>
      </c>
      <c r="BL64">
        <v>0</v>
      </c>
      <c r="BM64">
        <v>0</v>
      </c>
      <c r="BN64">
        <v>0</v>
      </c>
      <c r="BO64">
        <v>14.66</v>
      </c>
      <c r="BP64">
        <v>3.98</v>
      </c>
      <c r="BQ64">
        <v>4.42</v>
      </c>
      <c r="BR64">
        <v>1.08</v>
      </c>
      <c r="BS64">
        <v>0.44</v>
      </c>
      <c r="BT64">
        <v>0</v>
      </c>
      <c r="BU64">
        <v>0</v>
      </c>
      <c r="BV64">
        <v>0</v>
      </c>
      <c r="BW64">
        <f t="shared" si="2"/>
        <v>81.78</v>
      </c>
    </row>
    <row r="65" spans="1:75">
      <c r="A65" t="s">
        <v>107</v>
      </c>
      <c r="B65">
        <v>0</v>
      </c>
      <c r="C65">
        <v>0</v>
      </c>
      <c r="D65">
        <v>4.2</v>
      </c>
      <c r="E65">
        <v>0</v>
      </c>
      <c r="F65">
        <v>27.15</v>
      </c>
      <c r="G65">
        <v>5.43</v>
      </c>
      <c r="H65">
        <v>0</v>
      </c>
      <c r="I65">
        <v>59.183999999999997</v>
      </c>
      <c r="J65">
        <v>6.5759999999999996</v>
      </c>
      <c r="K65">
        <v>215.533728</v>
      </c>
      <c r="L65">
        <v>653.15250000000003</v>
      </c>
      <c r="M65">
        <v>45</v>
      </c>
      <c r="N65">
        <v>118.125</v>
      </c>
      <c r="O65">
        <v>123.66562500000001</v>
      </c>
      <c r="P65">
        <v>110.25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343.125</v>
      </c>
      <c r="V65">
        <v>18.07</v>
      </c>
      <c r="W65">
        <v>147.515625</v>
      </c>
      <c r="X65">
        <v>0</v>
      </c>
      <c r="Y65">
        <v>0</v>
      </c>
      <c r="Z65">
        <v>6.5537999999999998</v>
      </c>
      <c r="AA65">
        <v>42.14808</v>
      </c>
      <c r="AB65">
        <v>26.34008</v>
      </c>
      <c r="AC65">
        <v>19.35568</v>
      </c>
      <c r="AD65">
        <v>36.591700000000003</v>
      </c>
      <c r="AE65">
        <v>47.470999999999997</v>
      </c>
      <c r="AF65">
        <v>8.8740000000000006</v>
      </c>
      <c r="AG65">
        <v>38.448</v>
      </c>
      <c r="AH65">
        <v>152.94049999999999</v>
      </c>
      <c r="AI65">
        <v>2.5459999999999998</v>
      </c>
      <c r="AJ65">
        <v>0</v>
      </c>
      <c r="AK65">
        <v>50.5062</v>
      </c>
      <c r="AL65">
        <v>79.364599999999996</v>
      </c>
      <c r="AM65">
        <v>15.996</v>
      </c>
      <c r="AN65">
        <v>0.84172000000000002</v>
      </c>
      <c r="AO65">
        <v>28.812000000000001</v>
      </c>
      <c r="AP65">
        <v>11.529</v>
      </c>
      <c r="AQ65">
        <v>0</v>
      </c>
      <c r="AR65">
        <v>30.939599999999999</v>
      </c>
      <c r="AS65">
        <v>0</v>
      </c>
      <c r="AT65">
        <v>14.5024</v>
      </c>
      <c r="AU65">
        <v>0</v>
      </c>
      <c r="AV65">
        <v>11.55</v>
      </c>
      <c r="AW65">
        <v>36.923999999999999</v>
      </c>
      <c r="AX65">
        <v>3.2879999999999998</v>
      </c>
      <c r="AY65">
        <v>0</v>
      </c>
      <c r="AZ65">
        <f t="shared" si="0"/>
        <v>81.899999999999991</v>
      </c>
      <c r="BA65">
        <f t="shared" si="1"/>
        <v>2715.0065639999993</v>
      </c>
      <c r="BD65">
        <v>24.08</v>
      </c>
      <c r="BE65">
        <v>7.63</v>
      </c>
      <c r="BF65">
        <v>1.46</v>
      </c>
      <c r="BG65">
        <v>4.09</v>
      </c>
      <c r="BH65">
        <v>5.81</v>
      </c>
      <c r="BI65">
        <v>7.17</v>
      </c>
      <c r="BJ65">
        <v>3.11</v>
      </c>
      <c r="BK65">
        <v>3.97</v>
      </c>
      <c r="BL65">
        <v>0</v>
      </c>
      <c r="BM65">
        <v>0</v>
      </c>
      <c r="BN65">
        <v>0</v>
      </c>
      <c r="BO65">
        <v>14.66</v>
      </c>
      <c r="BP65">
        <v>3.98</v>
      </c>
      <c r="BQ65">
        <v>4.42</v>
      </c>
      <c r="BR65">
        <v>1.08</v>
      </c>
      <c r="BS65">
        <v>0.44</v>
      </c>
      <c r="BT65">
        <v>0</v>
      </c>
      <c r="BU65">
        <v>0</v>
      </c>
      <c r="BV65">
        <v>0</v>
      </c>
      <c r="BW65">
        <f t="shared" si="2"/>
        <v>81.899999999999991</v>
      </c>
    </row>
    <row r="66" spans="1:75">
      <c r="A66" t="s">
        <v>108</v>
      </c>
      <c r="B66">
        <v>0</v>
      </c>
      <c r="C66">
        <v>0</v>
      </c>
      <c r="D66">
        <v>4.2</v>
      </c>
      <c r="E66">
        <v>0</v>
      </c>
      <c r="F66">
        <v>21.72</v>
      </c>
      <c r="G66">
        <v>10.86</v>
      </c>
      <c r="H66">
        <v>0</v>
      </c>
      <c r="I66">
        <v>59.183999999999997</v>
      </c>
      <c r="J66">
        <v>6.5759999999999996</v>
      </c>
      <c r="K66">
        <v>215.533728</v>
      </c>
      <c r="L66">
        <v>653.15250000000003</v>
      </c>
      <c r="M66">
        <v>45</v>
      </c>
      <c r="N66">
        <v>118.125</v>
      </c>
      <c r="O66">
        <v>123.66562500000001</v>
      </c>
      <c r="P66">
        <v>110.25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343.125</v>
      </c>
      <c r="V66">
        <v>18.07</v>
      </c>
      <c r="W66">
        <v>147.515625</v>
      </c>
      <c r="X66">
        <v>0</v>
      </c>
      <c r="Y66">
        <v>0</v>
      </c>
      <c r="Z66">
        <v>6.5537999999999998</v>
      </c>
      <c r="AA66">
        <v>42.14808</v>
      </c>
      <c r="AB66">
        <v>26.34008</v>
      </c>
      <c r="AC66">
        <v>19.35568</v>
      </c>
      <c r="AD66">
        <v>36.591700000000003</v>
      </c>
      <c r="AE66">
        <v>47.470999999999997</v>
      </c>
      <c r="AF66">
        <v>8.8740000000000006</v>
      </c>
      <c r="AG66">
        <v>38.448</v>
      </c>
      <c r="AH66">
        <v>152.94049999999999</v>
      </c>
      <c r="AI66">
        <v>2.5459999999999998</v>
      </c>
      <c r="AJ66">
        <v>0</v>
      </c>
      <c r="AK66">
        <v>50.5062</v>
      </c>
      <c r="AL66">
        <v>79.364599999999996</v>
      </c>
      <c r="AM66">
        <v>15.996</v>
      </c>
      <c r="AN66">
        <v>0.84172000000000002</v>
      </c>
      <c r="AO66">
        <v>28.812000000000001</v>
      </c>
      <c r="AP66">
        <v>11.529</v>
      </c>
      <c r="AQ66">
        <v>0</v>
      </c>
      <c r="AR66">
        <v>30.939599999999999</v>
      </c>
      <c r="AS66">
        <v>0</v>
      </c>
      <c r="AT66">
        <v>14.5024</v>
      </c>
      <c r="AU66">
        <v>0</v>
      </c>
      <c r="AV66">
        <v>11.55</v>
      </c>
      <c r="AW66">
        <v>36.923999999999999</v>
      </c>
      <c r="AX66">
        <v>3.2879999999999998</v>
      </c>
      <c r="AY66">
        <v>0</v>
      </c>
      <c r="AZ66">
        <f t="shared" si="0"/>
        <v>81.899999999999991</v>
      </c>
      <c r="BA66">
        <f t="shared" si="1"/>
        <v>2715.0065639999993</v>
      </c>
      <c r="BD66">
        <v>24.08</v>
      </c>
      <c r="BE66">
        <v>7.63</v>
      </c>
      <c r="BF66">
        <v>1.46</v>
      </c>
      <c r="BG66">
        <v>4.09</v>
      </c>
      <c r="BH66">
        <v>5.81</v>
      </c>
      <c r="BI66">
        <v>7.17</v>
      </c>
      <c r="BJ66">
        <v>3.11</v>
      </c>
      <c r="BK66">
        <v>3.97</v>
      </c>
      <c r="BL66">
        <v>0</v>
      </c>
      <c r="BM66">
        <v>0</v>
      </c>
      <c r="BN66">
        <v>0</v>
      </c>
      <c r="BO66">
        <v>14.66</v>
      </c>
      <c r="BP66">
        <v>3.98</v>
      </c>
      <c r="BQ66">
        <v>4.42</v>
      </c>
      <c r="BR66">
        <v>1.08</v>
      </c>
      <c r="BS66">
        <v>0.44</v>
      </c>
      <c r="BT66">
        <v>0</v>
      </c>
      <c r="BU66">
        <v>0</v>
      </c>
      <c r="BV66">
        <v>0</v>
      </c>
      <c r="BW66">
        <f t="shared" si="2"/>
        <v>81.899999999999991</v>
      </c>
    </row>
    <row r="67" spans="1:75">
      <c r="A67" t="s">
        <v>109</v>
      </c>
      <c r="B67">
        <v>0</v>
      </c>
      <c r="C67">
        <v>0</v>
      </c>
      <c r="D67">
        <v>4.2</v>
      </c>
      <c r="E67">
        <v>0</v>
      </c>
      <c r="F67">
        <v>21.72</v>
      </c>
      <c r="G67">
        <v>10.86</v>
      </c>
      <c r="H67">
        <v>0</v>
      </c>
      <c r="I67">
        <v>59.183999999999997</v>
      </c>
      <c r="J67">
        <v>6.5759999999999996</v>
      </c>
      <c r="K67">
        <v>215.533728</v>
      </c>
      <c r="L67">
        <v>653.15250000000003</v>
      </c>
      <c r="M67">
        <v>45</v>
      </c>
      <c r="N67">
        <v>118.125</v>
      </c>
      <c r="O67">
        <v>123.66562500000001</v>
      </c>
      <c r="P67">
        <v>110.25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343.125</v>
      </c>
      <c r="V67">
        <v>18.765000000000001</v>
      </c>
      <c r="W67">
        <v>147.515625</v>
      </c>
      <c r="X67">
        <v>0</v>
      </c>
      <c r="Y67">
        <v>0</v>
      </c>
      <c r="Z67">
        <v>6.5537999999999998</v>
      </c>
      <c r="AA67">
        <v>14.04936</v>
      </c>
      <c r="AB67">
        <v>26.34008</v>
      </c>
      <c r="AC67">
        <v>19.35568</v>
      </c>
      <c r="AD67">
        <v>36.591700000000003</v>
      </c>
      <c r="AE67">
        <v>47.470999999999997</v>
      </c>
      <c r="AF67">
        <v>8.8740000000000006</v>
      </c>
      <c r="AG67">
        <v>38.448</v>
      </c>
      <c r="AH67">
        <v>152.94049999999999</v>
      </c>
      <c r="AI67">
        <v>2.5459999999999998</v>
      </c>
      <c r="AJ67">
        <v>0</v>
      </c>
      <c r="AK67">
        <v>50.5062</v>
      </c>
      <c r="AL67">
        <v>79.364599999999996</v>
      </c>
      <c r="AM67">
        <v>15.996</v>
      </c>
      <c r="AN67">
        <v>0.84172000000000002</v>
      </c>
      <c r="AO67">
        <v>28.812000000000001</v>
      </c>
      <c r="AP67">
        <v>11.529</v>
      </c>
      <c r="AQ67">
        <v>0</v>
      </c>
      <c r="AR67">
        <v>30.939599999999999</v>
      </c>
      <c r="AS67">
        <v>0</v>
      </c>
      <c r="AT67">
        <v>14.5024</v>
      </c>
      <c r="AU67">
        <v>0</v>
      </c>
      <c r="AV67">
        <v>11.55</v>
      </c>
      <c r="AW67">
        <v>36.923999999999999</v>
      </c>
      <c r="AX67">
        <v>3.2879999999999998</v>
      </c>
      <c r="AY67">
        <v>0</v>
      </c>
      <c r="AZ67">
        <f t="shared" si="0"/>
        <v>82.009999999999991</v>
      </c>
      <c r="BA67">
        <f t="shared" si="1"/>
        <v>2687.7128439999997</v>
      </c>
      <c r="BD67">
        <v>24.08</v>
      </c>
      <c r="BE67">
        <v>7.63</v>
      </c>
      <c r="BF67">
        <v>1.57</v>
      </c>
      <c r="BG67">
        <v>4.09</v>
      </c>
      <c r="BH67">
        <v>5.81</v>
      </c>
      <c r="BI67">
        <v>7.17</v>
      </c>
      <c r="BJ67">
        <v>3.11</v>
      </c>
      <c r="BK67">
        <v>3.97</v>
      </c>
      <c r="BL67">
        <v>0</v>
      </c>
      <c r="BM67">
        <v>0</v>
      </c>
      <c r="BN67">
        <v>0</v>
      </c>
      <c r="BO67">
        <v>14.66</v>
      </c>
      <c r="BP67">
        <v>3.98</v>
      </c>
      <c r="BQ67">
        <v>4.42</v>
      </c>
      <c r="BR67">
        <v>1.08</v>
      </c>
      <c r="BS67">
        <v>0.44</v>
      </c>
      <c r="BT67">
        <v>0</v>
      </c>
      <c r="BU67">
        <v>0</v>
      </c>
      <c r="BV67">
        <v>0</v>
      </c>
      <c r="BW67">
        <f t="shared" si="2"/>
        <v>82.009999999999991</v>
      </c>
    </row>
    <row r="68" spans="1:75">
      <c r="A68" t="s">
        <v>110</v>
      </c>
      <c r="B68">
        <v>0</v>
      </c>
      <c r="C68">
        <v>0</v>
      </c>
      <c r="D68">
        <v>4.2</v>
      </c>
      <c r="E68">
        <v>0</v>
      </c>
      <c r="F68">
        <v>21.72</v>
      </c>
      <c r="G68">
        <v>10.86</v>
      </c>
      <c r="H68">
        <v>0</v>
      </c>
      <c r="I68">
        <v>59.183999999999997</v>
      </c>
      <c r="J68">
        <v>6.5759999999999996</v>
      </c>
      <c r="K68">
        <v>215.533728</v>
      </c>
      <c r="L68">
        <v>653.15250000000003</v>
      </c>
      <c r="M68">
        <v>45</v>
      </c>
      <c r="N68">
        <v>118.125</v>
      </c>
      <c r="O68">
        <v>123.66562500000001</v>
      </c>
      <c r="P68">
        <v>110.25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343.125</v>
      </c>
      <c r="V68">
        <v>19.46</v>
      </c>
      <c r="W68">
        <v>147.515625</v>
      </c>
      <c r="X68">
        <v>0</v>
      </c>
      <c r="Y68">
        <v>0</v>
      </c>
      <c r="Z68">
        <v>6.5537999999999998</v>
      </c>
      <c r="AA68">
        <v>14.04936</v>
      </c>
      <c r="AB68">
        <v>26.34008</v>
      </c>
      <c r="AC68">
        <v>19.35568</v>
      </c>
      <c r="AD68">
        <v>36.591700000000003</v>
      </c>
      <c r="AE68">
        <v>47.470999999999997</v>
      </c>
      <c r="AF68">
        <v>8.8740000000000006</v>
      </c>
      <c r="AG68">
        <v>38.448</v>
      </c>
      <c r="AH68">
        <v>152.94049999999999</v>
      </c>
      <c r="AI68">
        <v>2.5459999999999998</v>
      </c>
      <c r="AJ68">
        <v>0</v>
      </c>
      <c r="AK68">
        <v>50.5062</v>
      </c>
      <c r="AL68">
        <v>79.364599999999996</v>
      </c>
      <c r="AM68">
        <v>15.996</v>
      </c>
      <c r="AN68">
        <v>0.84172000000000002</v>
      </c>
      <c r="AO68">
        <v>28.812000000000001</v>
      </c>
      <c r="AP68">
        <v>11.529</v>
      </c>
      <c r="AQ68">
        <v>0</v>
      </c>
      <c r="AR68">
        <v>30.939599999999999</v>
      </c>
      <c r="AS68">
        <v>0</v>
      </c>
      <c r="AT68">
        <v>14.5024</v>
      </c>
      <c r="AU68">
        <v>0</v>
      </c>
      <c r="AV68">
        <v>11.55</v>
      </c>
      <c r="AW68">
        <v>36.923999999999999</v>
      </c>
      <c r="AX68">
        <v>3.2879999999999998</v>
      </c>
      <c r="AY68">
        <v>0</v>
      </c>
      <c r="AZ68">
        <f t="shared" ref="AZ68:AZ98" si="3">BW68</f>
        <v>82.009999999999991</v>
      </c>
      <c r="BA68">
        <f t="shared" ref="BA68:BA98" si="4">SUM(B68:AZ68)</f>
        <v>2688.4078439999994</v>
      </c>
      <c r="BD68">
        <v>24.08</v>
      </c>
      <c r="BE68">
        <v>7.63</v>
      </c>
      <c r="BF68">
        <v>1.57</v>
      </c>
      <c r="BG68">
        <v>4.09</v>
      </c>
      <c r="BH68">
        <v>5.81</v>
      </c>
      <c r="BI68">
        <v>7.17</v>
      </c>
      <c r="BJ68">
        <v>3.11</v>
      </c>
      <c r="BK68">
        <v>3.97</v>
      </c>
      <c r="BL68">
        <v>0</v>
      </c>
      <c r="BM68">
        <v>0</v>
      </c>
      <c r="BN68">
        <v>0</v>
      </c>
      <c r="BO68">
        <v>14.66</v>
      </c>
      <c r="BP68">
        <v>3.98</v>
      </c>
      <c r="BQ68">
        <v>4.42</v>
      </c>
      <c r="BR68">
        <v>1.08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82.009999999999991</v>
      </c>
    </row>
    <row r="69" spans="1:75">
      <c r="A69" t="s">
        <v>111</v>
      </c>
      <c r="B69">
        <v>0</v>
      </c>
      <c r="C69">
        <v>0</v>
      </c>
      <c r="D69">
        <v>4.2</v>
      </c>
      <c r="E69">
        <v>0</v>
      </c>
      <c r="F69">
        <v>21.72</v>
      </c>
      <c r="G69">
        <v>10.86</v>
      </c>
      <c r="H69">
        <v>0</v>
      </c>
      <c r="I69">
        <v>59.183999999999997</v>
      </c>
      <c r="J69">
        <v>6.5759999999999996</v>
      </c>
      <c r="K69">
        <v>215.533728</v>
      </c>
      <c r="L69">
        <v>653.15250000000003</v>
      </c>
      <c r="M69">
        <v>45</v>
      </c>
      <c r="N69">
        <v>118.125</v>
      </c>
      <c r="O69">
        <v>123.66562500000001</v>
      </c>
      <c r="P69">
        <v>110.25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343.125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14.04936</v>
      </c>
      <c r="AB69">
        <v>26.34008</v>
      </c>
      <c r="AC69">
        <v>19.35568</v>
      </c>
      <c r="AD69">
        <v>36.591700000000003</v>
      </c>
      <c r="AE69">
        <v>47.470999999999997</v>
      </c>
      <c r="AF69">
        <v>8.8740000000000006</v>
      </c>
      <c r="AG69">
        <v>38.448</v>
      </c>
      <c r="AH69">
        <v>152.94049999999999</v>
      </c>
      <c r="AI69">
        <v>2.5459999999999998</v>
      </c>
      <c r="AJ69">
        <v>0</v>
      </c>
      <c r="AK69">
        <v>50.5062</v>
      </c>
      <c r="AL69">
        <v>79.364599999999996</v>
      </c>
      <c r="AM69">
        <v>5.2786799999999996</v>
      </c>
      <c r="AN69">
        <v>0.84172000000000002</v>
      </c>
      <c r="AO69">
        <v>28.812000000000001</v>
      </c>
      <c r="AP69">
        <v>11.529</v>
      </c>
      <c r="AQ69">
        <v>0</v>
      </c>
      <c r="AR69">
        <v>30.939599999999999</v>
      </c>
      <c r="AS69">
        <v>0</v>
      </c>
      <c r="AT69">
        <v>14.5024</v>
      </c>
      <c r="AU69">
        <v>0</v>
      </c>
      <c r="AV69">
        <v>11.55</v>
      </c>
      <c r="AW69">
        <v>36.923999999999999</v>
      </c>
      <c r="AX69">
        <v>3.2879999999999998</v>
      </c>
      <c r="AY69">
        <v>0</v>
      </c>
      <c r="AZ69">
        <f t="shared" si="3"/>
        <v>82.06</v>
      </c>
      <c r="BA69">
        <f t="shared" si="4"/>
        <v>2679.012373999999</v>
      </c>
      <c r="BD69">
        <v>24.08</v>
      </c>
      <c r="BE69">
        <v>7.63</v>
      </c>
      <c r="BF69">
        <v>1.62</v>
      </c>
      <c r="BG69">
        <v>4.09</v>
      </c>
      <c r="BH69">
        <v>5.81</v>
      </c>
      <c r="BI69">
        <v>7.17</v>
      </c>
      <c r="BJ69">
        <v>3.11</v>
      </c>
      <c r="BK69">
        <v>3.97</v>
      </c>
      <c r="BL69">
        <v>0</v>
      </c>
      <c r="BM69">
        <v>0</v>
      </c>
      <c r="BN69">
        <v>0</v>
      </c>
      <c r="BO69">
        <v>14.66</v>
      </c>
      <c r="BP69">
        <v>3.98</v>
      </c>
      <c r="BQ69">
        <v>4.42</v>
      </c>
      <c r="BR69">
        <v>1.08</v>
      </c>
      <c r="BS69">
        <v>0.44</v>
      </c>
      <c r="BT69">
        <v>0</v>
      </c>
      <c r="BU69">
        <v>0</v>
      </c>
      <c r="BV69">
        <v>0</v>
      </c>
      <c r="BW69">
        <f t="shared" si="5"/>
        <v>82.06</v>
      </c>
    </row>
    <row r="70" spans="1:75">
      <c r="A70" t="s">
        <v>112</v>
      </c>
      <c r="B70">
        <v>0</v>
      </c>
      <c r="C70">
        <v>0</v>
      </c>
      <c r="D70">
        <v>4.2</v>
      </c>
      <c r="E70">
        <v>0</v>
      </c>
      <c r="F70">
        <v>21.72</v>
      </c>
      <c r="G70">
        <v>10.86</v>
      </c>
      <c r="H70">
        <v>0</v>
      </c>
      <c r="I70">
        <v>59.183999999999997</v>
      </c>
      <c r="J70">
        <v>6.5759999999999996</v>
      </c>
      <c r="K70">
        <v>215.533728</v>
      </c>
      <c r="L70">
        <v>653.15250000000003</v>
      </c>
      <c r="M70">
        <v>45</v>
      </c>
      <c r="N70">
        <v>118.125</v>
      </c>
      <c r="O70">
        <v>123.66562500000001</v>
      </c>
      <c r="P70">
        <v>110.25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343.125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14.04936</v>
      </c>
      <c r="AB70">
        <v>26.34008</v>
      </c>
      <c r="AC70">
        <v>19.35568</v>
      </c>
      <c r="AD70">
        <v>36.591700000000003</v>
      </c>
      <c r="AE70">
        <v>47.470999999999997</v>
      </c>
      <c r="AF70">
        <v>8.8740000000000006</v>
      </c>
      <c r="AG70">
        <v>38.448</v>
      </c>
      <c r="AH70">
        <v>152.94049999999999</v>
      </c>
      <c r="AI70">
        <v>2.5459999999999998</v>
      </c>
      <c r="AJ70">
        <v>0</v>
      </c>
      <c r="AK70">
        <v>50.5062</v>
      </c>
      <c r="AL70">
        <v>79.364599999999996</v>
      </c>
      <c r="AM70">
        <v>5.2786799999999996</v>
      </c>
      <c r="AN70">
        <v>0.84172000000000002</v>
      </c>
      <c r="AO70">
        <v>28.812000000000001</v>
      </c>
      <c r="AP70">
        <v>11.529</v>
      </c>
      <c r="AQ70">
        <v>0</v>
      </c>
      <c r="AR70">
        <v>30.939599999999999</v>
      </c>
      <c r="AS70">
        <v>0</v>
      </c>
      <c r="AT70">
        <v>14.5024</v>
      </c>
      <c r="AU70">
        <v>0</v>
      </c>
      <c r="AV70">
        <v>11.55</v>
      </c>
      <c r="AW70">
        <v>36.923999999999999</v>
      </c>
      <c r="AX70">
        <v>3.2879999999999998</v>
      </c>
      <c r="AY70">
        <v>0</v>
      </c>
      <c r="AZ70">
        <f t="shared" si="3"/>
        <v>82.06</v>
      </c>
      <c r="BA70">
        <f t="shared" si="4"/>
        <v>2679.012373999999</v>
      </c>
      <c r="BD70">
        <v>24.08</v>
      </c>
      <c r="BE70">
        <v>7.63</v>
      </c>
      <c r="BF70">
        <v>1.62</v>
      </c>
      <c r="BG70">
        <v>4.09</v>
      </c>
      <c r="BH70">
        <v>5.81</v>
      </c>
      <c r="BI70">
        <v>7.17</v>
      </c>
      <c r="BJ70">
        <v>3.11</v>
      </c>
      <c r="BK70">
        <v>3.97</v>
      </c>
      <c r="BL70">
        <v>0</v>
      </c>
      <c r="BM70">
        <v>0</v>
      </c>
      <c r="BN70">
        <v>0</v>
      </c>
      <c r="BO70">
        <v>14.66</v>
      </c>
      <c r="BP70">
        <v>3.98</v>
      </c>
      <c r="BQ70">
        <v>4.42</v>
      </c>
      <c r="BR70">
        <v>1.08</v>
      </c>
      <c r="BS70">
        <v>0.44</v>
      </c>
      <c r="BT70">
        <v>0</v>
      </c>
      <c r="BU70">
        <v>0</v>
      </c>
      <c r="BV70">
        <v>0</v>
      </c>
      <c r="BW70">
        <f t="shared" si="5"/>
        <v>82.06</v>
      </c>
    </row>
    <row r="71" spans="1:75">
      <c r="A71" t="s">
        <v>113</v>
      </c>
      <c r="B71">
        <v>0</v>
      </c>
      <c r="C71">
        <v>0</v>
      </c>
      <c r="D71">
        <v>4.2</v>
      </c>
      <c r="E71">
        <v>0</v>
      </c>
      <c r="F71">
        <v>21.72</v>
      </c>
      <c r="G71">
        <v>10.86</v>
      </c>
      <c r="H71">
        <v>0</v>
      </c>
      <c r="I71">
        <v>56.444000000000003</v>
      </c>
      <c r="J71">
        <v>9.3160000000000007</v>
      </c>
      <c r="K71">
        <v>215.533728</v>
      </c>
      <c r="L71">
        <v>653.15250000000003</v>
      </c>
      <c r="M71">
        <v>45</v>
      </c>
      <c r="N71">
        <v>118.125</v>
      </c>
      <c r="O71">
        <v>123.66562500000001</v>
      </c>
      <c r="P71">
        <v>110.25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343.125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14.04936</v>
      </c>
      <c r="AB71">
        <v>26.34008</v>
      </c>
      <c r="AC71">
        <v>19.35568</v>
      </c>
      <c r="AD71">
        <v>36.591700000000003</v>
      </c>
      <c r="AE71">
        <v>47.470999999999997</v>
      </c>
      <c r="AF71">
        <v>8.8740000000000006</v>
      </c>
      <c r="AG71">
        <v>38.448</v>
      </c>
      <c r="AH71">
        <v>152.94049999999999</v>
      </c>
      <c r="AI71">
        <v>2.5459999999999998</v>
      </c>
      <c r="AJ71">
        <v>0</v>
      </c>
      <c r="AK71">
        <v>50.5062</v>
      </c>
      <c r="AL71">
        <v>79.364599999999996</v>
      </c>
      <c r="AM71">
        <v>5.2786799999999996</v>
      </c>
      <c r="AN71">
        <v>0.84172000000000002</v>
      </c>
      <c r="AO71">
        <v>28.812000000000001</v>
      </c>
      <c r="AP71">
        <v>11.529</v>
      </c>
      <c r="AQ71">
        <v>0</v>
      </c>
      <c r="AR71">
        <v>30.939599999999999</v>
      </c>
      <c r="AS71">
        <v>0</v>
      </c>
      <c r="AT71">
        <v>14.5024</v>
      </c>
      <c r="AU71">
        <v>0</v>
      </c>
      <c r="AV71">
        <v>11.55</v>
      </c>
      <c r="AW71">
        <v>36.923999999999999</v>
      </c>
      <c r="AX71">
        <v>8.7680000000000007</v>
      </c>
      <c r="AY71">
        <v>0</v>
      </c>
      <c r="AZ71">
        <f t="shared" si="3"/>
        <v>82.06</v>
      </c>
      <c r="BA71">
        <f t="shared" si="4"/>
        <v>2684.492373999999</v>
      </c>
      <c r="BD71">
        <v>24.08</v>
      </c>
      <c r="BE71">
        <v>7.63</v>
      </c>
      <c r="BF71">
        <v>1.62</v>
      </c>
      <c r="BG71">
        <v>4.09</v>
      </c>
      <c r="BH71">
        <v>5.81</v>
      </c>
      <c r="BI71">
        <v>7.17</v>
      </c>
      <c r="BJ71">
        <v>3.11</v>
      </c>
      <c r="BK71">
        <v>3.97</v>
      </c>
      <c r="BL71">
        <v>0</v>
      </c>
      <c r="BM71">
        <v>0</v>
      </c>
      <c r="BN71">
        <v>0</v>
      </c>
      <c r="BO71">
        <v>14.66</v>
      </c>
      <c r="BP71">
        <v>3.98</v>
      </c>
      <c r="BQ71">
        <v>4.42</v>
      </c>
      <c r="BR71">
        <v>1.08</v>
      </c>
      <c r="BS71">
        <v>0.44</v>
      </c>
      <c r="BT71">
        <v>0</v>
      </c>
      <c r="BU71">
        <v>0</v>
      </c>
      <c r="BV71">
        <v>0</v>
      </c>
      <c r="BW71">
        <f t="shared" si="5"/>
        <v>82.06</v>
      </c>
    </row>
    <row r="72" spans="1:75">
      <c r="A72" t="s">
        <v>114</v>
      </c>
      <c r="B72">
        <v>0</v>
      </c>
      <c r="C72">
        <v>0</v>
      </c>
      <c r="D72">
        <v>4.2</v>
      </c>
      <c r="E72">
        <v>0</v>
      </c>
      <c r="F72">
        <v>21.72</v>
      </c>
      <c r="G72">
        <v>10.86</v>
      </c>
      <c r="H72">
        <v>0</v>
      </c>
      <c r="I72">
        <v>53.155999999999999</v>
      </c>
      <c r="J72">
        <v>9.3160000000000007</v>
      </c>
      <c r="K72">
        <v>215.533728</v>
      </c>
      <c r="L72">
        <v>653.15250000000003</v>
      </c>
      <c r="M72">
        <v>45</v>
      </c>
      <c r="N72">
        <v>118.125</v>
      </c>
      <c r="O72">
        <v>123.66562500000001</v>
      </c>
      <c r="P72">
        <v>110.25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343.125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14.04936</v>
      </c>
      <c r="AB72">
        <v>26.34008</v>
      </c>
      <c r="AC72">
        <v>19.35568</v>
      </c>
      <c r="AD72">
        <v>36.591700000000003</v>
      </c>
      <c r="AE72">
        <v>47.470999999999997</v>
      </c>
      <c r="AF72">
        <v>8.8740000000000006</v>
      </c>
      <c r="AG72">
        <v>38.448</v>
      </c>
      <c r="AH72">
        <v>152.94049999999999</v>
      </c>
      <c r="AI72">
        <v>2.5459999999999998</v>
      </c>
      <c r="AJ72">
        <v>0</v>
      </c>
      <c r="AK72">
        <v>50.5062</v>
      </c>
      <c r="AL72">
        <v>79.364599999999996</v>
      </c>
      <c r="AM72">
        <v>5.2786799999999996</v>
      </c>
      <c r="AN72">
        <v>0.84172000000000002</v>
      </c>
      <c r="AO72">
        <v>28.812000000000001</v>
      </c>
      <c r="AP72">
        <v>11.529</v>
      </c>
      <c r="AQ72">
        <v>30.24</v>
      </c>
      <c r="AR72">
        <v>30.939599999999999</v>
      </c>
      <c r="AS72">
        <v>0</v>
      </c>
      <c r="AT72">
        <v>14.5024</v>
      </c>
      <c r="AU72">
        <v>0</v>
      </c>
      <c r="AV72">
        <v>11.55</v>
      </c>
      <c r="AW72">
        <v>36.923999999999999</v>
      </c>
      <c r="AX72">
        <v>8.7680000000000007</v>
      </c>
      <c r="AY72">
        <v>0</v>
      </c>
      <c r="AZ72">
        <f t="shared" si="3"/>
        <v>82.06</v>
      </c>
      <c r="BA72">
        <f t="shared" si="4"/>
        <v>2711.4443739999988</v>
      </c>
      <c r="BD72">
        <v>24.08</v>
      </c>
      <c r="BE72">
        <v>7.63</v>
      </c>
      <c r="BF72">
        <v>1.62</v>
      </c>
      <c r="BG72">
        <v>4.09</v>
      </c>
      <c r="BH72">
        <v>5.81</v>
      </c>
      <c r="BI72">
        <v>7.17</v>
      </c>
      <c r="BJ72">
        <v>3.11</v>
      </c>
      <c r="BK72">
        <v>3.97</v>
      </c>
      <c r="BL72">
        <v>0</v>
      </c>
      <c r="BM72">
        <v>0</v>
      </c>
      <c r="BN72">
        <v>0</v>
      </c>
      <c r="BO72">
        <v>14.66</v>
      </c>
      <c r="BP72">
        <v>3.98</v>
      </c>
      <c r="BQ72">
        <v>4.42</v>
      </c>
      <c r="BR72">
        <v>1.08</v>
      </c>
      <c r="BS72">
        <v>0.44</v>
      </c>
      <c r="BT72">
        <v>0</v>
      </c>
      <c r="BU72">
        <v>0</v>
      </c>
      <c r="BV72">
        <v>0</v>
      </c>
      <c r="BW72">
        <f t="shared" si="5"/>
        <v>82.06</v>
      </c>
    </row>
    <row r="73" spans="1:75">
      <c r="A73" t="s">
        <v>115</v>
      </c>
      <c r="B73">
        <v>0</v>
      </c>
      <c r="C73">
        <v>0</v>
      </c>
      <c r="D73">
        <v>4.2</v>
      </c>
      <c r="E73">
        <v>0</v>
      </c>
      <c r="F73">
        <v>21.72</v>
      </c>
      <c r="G73">
        <v>10.86</v>
      </c>
      <c r="H73">
        <v>0</v>
      </c>
      <c r="I73">
        <v>53.155999999999999</v>
      </c>
      <c r="J73">
        <v>9.3160000000000007</v>
      </c>
      <c r="K73">
        <v>215.533728</v>
      </c>
      <c r="L73">
        <v>653.15250000000003</v>
      </c>
      <c r="M73">
        <v>45</v>
      </c>
      <c r="N73">
        <v>118.125</v>
      </c>
      <c r="O73">
        <v>123.66562500000001</v>
      </c>
      <c r="P73">
        <v>110.25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343.125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14.04936</v>
      </c>
      <c r="AB73">
        <v>26.34008</v>
      </c>
      <c r="AC73">
        <v>19.35568</v>
      </c>
      <c r="AD73">
        <v>36.591700000000003</v>
      </c>
      <c r="AE73">
        <v>47.470999999999997</v>
      </c>
      <c r="AF73">
        <v>8.8740000000000006</v>
      </c>
      <c r="AG73">
        <v>38.448</v>
      </c>
      <c r="AH73">
        <v>152.94049999999999</v>
      </c>
      <c r="AI73">
        <v>15.276</v>
      </c>
      <c r="AJ73">
        <v>0</v>
      </c>
      <c r="AK73">
        <v>50.5062</v>
      </c>
      <c r="AL73">
        <v>79.364599999999996</v>
      </c>
      <c r="AM73">
        <v>5.2786799999999996</v>
      </c>
      <c r="AN73">
        <v>0.84172000000000002</v>
      </c>
      <c r="AO73">
        <v>28.812000000000001</v>
      </c>
      <c r="AP73">
        <v>11.529</v>
      </c>
      <c r="AQ73">
        <v>30.24</v>
      </c>
      <c r="AR73">
        <v>30.939599999999999</v>
      </c>
      <c r="AS73">
        <v>0</v>
      </c>
      <c r="AT73">
        <v>14.5024</v>
      </c>
      <c r="AU73">
        <v>0</v>
      </c>
      <c r="AV73">
        <v>11.55</v>
      </c>
      <c r="AW73">
        <v>36.923999999999999</v>
      </c>
      <c r="AX73">
        <v>8.7680000000000007</v>
      </c>
      <c r="AY73">
        <v>0</v>
      </c>
      <c r="AZ73">
        <f t="shared" si="3"/>
        <v>81.84</v>
      </c>
      <c r="BA73">
        <f t="shared" si="4"/>
        <v>2723.954373999999</v>
      </c>
      <c r="BD73">
        <v>24.08</v>
      </c>
      <c r="BE73">
        <v>7.63</v>
      </c>
      <c r="BF73">
        <v>1.62</v>
      </c>
      <c r="BG73">
        <v>4.09</v>
      </c>
      <c r="BH73">
        <v>5.81</v>
      </c>
      <c r="BI73">
        <v>7.17</v>
      </c>
      <c r="BJ73">
        <v>3.11</v>
      </c>
      <c r="BK73">
        <v>3.97</v>
      </c>
      <c r="BL73">
        <v>0</v>
      </c>
      <c r="BM73">
        <v>0</v>
      </c>
      <c r="BN73">
        <v>0</v>
      </c>
      <c r="BO73">
        <v>14.44</v>
      </c>
      <c r="BP73">
        <v>3.98</v>
      </c>
      <c r="BQ73">
        <v>4.42</v>
      </c>
      <c r="BR73">
        <v>1.08</v>
      </c>
      <c r="BS73">
        <v>0.44</v>
      </c>
      <c r="BT73">
        <v>0</v>
      </c>
      <c r="BU73">
        <v>0</v>
      </c>
      <c r="BV73">
        <v>0</v>
      </c>
      <c r="BW73">
        <f t="shared" si="5"/>
        <v>81.84</v>
      </c>
    </row>
    <row r="74" spans="1:75">
      <c r="A74" t="s">
        <v>116</v>
      </c>
      <c r="B74">
        <v>0</v>
      </c>
      <c r="C74">
        <v>0</v>
      </c>
      <c r="D74">
        <v>4.2</v>
      </c>
      <c r="E74">
        <v>0</v>
      </c>
      <c r="F74">
        <v>21.72</v>
      </c>
      <c r="G74">
        <v>10.86</v>
      </c>
      <c r="H74">
        <v>0</v>
      </c>
      <c r="I74">
        <v>53.155999999999999</v>
      </c>
      <c r="J74">
        <v>9.3160000000000007</v>
      </c>
      <c r="K74">
        <v>215.533728</v>
      </c>
      <c r="L74">
        <v>653.15250000000003</v>
      </c>
      <c r="M74">
        <v>45</v>
      </c>
      <c r="N74">
        <v>118.125</v>
      </c>
      <c r="O74">
        <v>123.66562500000001</v>
      </c>
      <c r="P74">
        <v>110.25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343.125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28.09872</v>
      </c>
      <c r="AB74">
        <v>39.510120000000001</v>
      </c>
      <c r="AC74">
        <v>19.35568</v>
      </c>
      <c r="AD74">
        <v>36.591700000000003</v>
      </c>
      <c r="AE74">
        <v>47.470999999999997</v>
      </c>
      <c r="AF74">
        <v>8.8740000000000006</v>
      </c>
      <c r="AG74">
        <v>38.448</v>
      </c>
      <c r="AH74">
        <v>152.94049999999999</v>
      </c>
      <c r="AI74">
        <v>15.276</v>
      </c>
      <c r="AJ74">
        <v>0</v>
      </c>
      <c r="AK74">
        <v>50.5062</v>
      </c>
      <c r="AL74">
        <v>79.364599999999996</v>
      </c>
      <c r="AM74">
        <v>5.2786799999999996</v>
      </c>
      <c r="AN74">
        <v>0.84172000000000002</v>
      </c>
      <c r="AO74">
        <v>28.812000000000001</v>
      </c>
      <c r="AP74">
        <v>11.529</v>
      </c>
      <c r="AQ74">
        <v>30.24</v>
      </c>
      <c r="AR74">
        <v>30.939599999999999</v>
      </c>
      <c r="AS74">
        <v>0</v>
      </c>
      <c r="AT74">
        <v>14.5024</v>
      </c>
      <c r="AU74">
        <v>0</v>
      </c>
      <c r="AV74">
        <v>11.55</v>
      </c>
      <c r="AW74">
        <v>36.923999999999999</v>
      </c>
      <c r="AX74">
        <v>8.7680000000000007</v>
      </c>
      <c r="AY74">
        <v>0</v>
      </c>
      <c r="AZ74">
        <f t="shared" si="3"/>
        <v>81.84</v>
      </c>
      <c r="BA74">
        <f t="shared" si="4"/>
        <v>2751.173773999999</v>
      </c>
      <c r="BD74">
        <v>24.08</v>
      </c>
      <c r="BE74">
        <v>7.63</v>
      </c>
      <c r="BF74">
        <v>1.62</v>
      </c>
      <c r="BG74">
        <v>4.09</v>
      </c>
      <c r="BH74">
        <v>5.81</v>
      </c>
      <c r="BI74">
        <v>7.17</v>
      </c>
      <c r="BJ74">
        <v>3.11</v>
      </c>
      <c r="BK74">
        <v>3.97</v>
      </c>
      <c r="BL74">
        <v>0</v>
      </c>
      <c r="BM74">
        <v>0</v>
      </c>
      <c r="BN74">
        <v>0</v>
      </c>
      <c r="BO74">
        <v>14.44</v>
      </c>
      <c r="BP74">
        <v>3.98</v>
      </c>
      <c r="BQ74">
        <v>4.42</v>
      </c>
      <c r="BR74">
        <v>1.08</v>
      </c>
      <c r="BS74">
        <v>0.44</v>
      </c>
      <c r="BT74">
        <v>0</v>
      </c>
      <c r="BU74">
        <v>0</v>
      </c>
      <c r="BV74">
        <v>0</v>
      </c>
      <c r="BW74">
        <f t="shared" si="5"/>
        <v>81.84</v>
      </c>
    </row>
    <row r="75" spans="1:75">
      <c r="A75" t="s">
        <v>117</v>
      </c>
      <c r="B75">
        <v>0</v>
      </c>
      <c r="C75">
        <v>0</v>
      </c>
      <c r="D75">
        <v>4.2</v>
      </c>
      <c r="E75">
        <v>0</v>
      </c>
      <c r="F75">
        <v>10.86</v>
      </c>
      <c r="G75">
        <v>5.43</v>
      </c>
      <c r="H75">
        <v>0</v>
      </c>
      <c r="I75">
        <v>53.155999999999999</v>
      </c>
      <c r="J75">
        <v>9.3160000000000007</v>
      </c>
      <c r="K75">
        <v>215.533728</v>
      </c>
      <c r="L75">
        <v>653.15250000000003</v>
      </c>
      <c r="M75">
        <v>45</v>
      </c>
      <c r="N75">
        <v>118.125</v>
      </c>
      <c r="O75">
        <v>123.66562500000001</v>
      </c>
      <c r="P75">
        <v>110.25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345.375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42.14808</v>
      </c>
      <c r="AB75">
        <v>39.510120000000001</v>
      </c>
      <c r="AC75">
        <v>19.35568</v>
      </c>
      <c r="AD75">
        <v>36.591700000000003</v>
      </c>
      <c r="AE75">
        <v>47.470999999999997</v>
      </c>
      <c r="AF75">
        <v>8.8740000000000006</v>
      </c>
      <c r="AG75">
        <v>38.448</v>
      </c>
      <c r="AH75">
        <v>152.94049999999999</v>
      </c>
      <c r="AI75">
        <v>15.276</v>
      </c>
      <c r="AJ75">
        <v>0</v>
      </c>
      <c r="AK75">
        <v>50.5062</v>
      </c>
      <c r="AL75">
        <v>79.364599999999996</v>
      </c>
      <c r="AM75">
        <v>5.2786799999999996</v>
      </c>
      <c r="AN75">
        <v>0.84172000000000002</v>
      </c>
      <c r="AO75">
        <v>28.812000000000001</v>
      </c>
      <c r="AP75">
        <v>11.529</v>
      </c>
      <c r="AQ75">
        <v>44.414999999999999</v>
      </c>
      <c r="AR75">
        <v>30.939599999999999</v>
      </c>
      <c r="AS75">
        <v>0</v>
      </c>
      <c r="AT75">
        <v>14.5024</v>
      </c>
      <c r="AU75">
        <v>0</v>
      </c>
      <c r="AV75">
        <v>11.55</v>
      </c>
      <c r="AW75">
        <v>58.643999999999998</v>
      </c>
      <c r="AX75">
        <v>8.7680000000000007</v>
      </c>
      <c r="AY75">
        <v>0</v>
      </c>
      <c r="AZ75">
        <f t="shared" si="3"/>
        <v>82.09</v>
      </c>
      <c r="BA75">
        <f t="shared" si="4"/>
        <v>2787.328133999999</v>
      </c>
      <c r="BD75">
        <v>25.2</v>
      </c>
      <c r="BE75">
        <v>7.44</v>
      </c>
      <c r="BF75">
        <v>1.62</v>
      </c>
      <c r="BG75">
        <v>3.97</v>
      </c>
      <c r="BH75">
        <v>5.82</v>
      </c>
      <c r="BI75">
        <v>7.03</v>
      </c>
      <c r="BJ75">
        <v>3.21</v>
      </c>
      <c r="BK75">
        <v>3.97</v>
      </c>
      <c r="BL75">
        <v>0</v>
      </c>
      <c r="BM75">
        <v>0</v>
      </c>
      <c r="BN75">
        <v>0</v>
      </c>
      <c r="BO75">
        <v>14.09</v>
      </c>
      <c r="BP75">
        <v>3.89</v>
      </c>
      <c r="BQ75">
        <v>4.29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82.09</v>
      </c>
    </row>
    <row r="76" spans="1:75">
      <c r="A76" t="s">
        <v>118</v>
      </c>
      <c r="B76">
        <v>0</v>
      </c>
      <c r="C76">
        <v>0</v>
      </c>
      <c r="D76">
        <v>4.2</v>
      </c>
      <c r="E76">
        <v>0</v>
      </c>
      <c r="F76">
        <v>10.86</v>
      </c>
      <c r="G76">
        <v>5.43</v>
      </c>
      <c r="H76">
        <v>0</v>
      </c>
      <c r="I76">
        <v>53.155999999999999</v>
      </c>
      <c r="J76">
        <v>9.3160000000000007</v>
      </c>
      <c r="K76">
        <v>215.533728</v>
      </c>
      <c r="L76">
        <v>653.15250000000003</v>
      </c>
      <c r="M76">
        <v>45</v>
      </c>
      <c r="N76">
        <v>118.125</v>
      </c>
      <c r="O76">
        <v>123.66562500000001</v>
      </c>
      <c r="P76">
        <v>110.25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345.375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19.35568</v>
      </c>
      <c r="AD76">
        <v>36.591700000000003</v>
      </c>
      <c r="AE76">
        <v>47.470999999999997</v>
      </c>
      <c r="AF76">
        <v>8.8740000000000006</v>
      </c>
      <c r="AG76">
        <v>38.448</v>
      </c>
      <c r="AH76">
        <v>152.94049999999999</v>
      </c>
      <c r="AI76">
        <v>2.5459999999999998</v>
      </c>
      <c r="AJ76">
        <v>0</v>
      </c>
      <c r="AK76">
        <v>50.5062</v>
      </c>
      <c r="AL76">
        <v>79.364599999999996</v>
      </c>
      <c r="AM76">
        <v>10.557359999999999</v>
      </c>
      <c r="AN76">
        <v>0.84172000000000002</v>
      </c>
      <c r="AO76">
        <v>28.812000000000001</v>
      </c>
      <c r="AP76">
        <v>11.529</v>
      </c>
      <c r="AQ76">
        <v>46.683</v>
      </c>
      <c r="AR76">
        <v>30.939599999999999</v>
      </c>
      <c r="AS76">
        <v>0</v>
      </c>
      <c r="AT76">
        <v>14.5024</v>
      </c>
      <c r="AU76">
        <v>0</v>
      </c>
      <c r="AV76">
        <v>11.55</v>
      </c>
      <c r="AW76">
        <v>58.643999999999998</v>
      </c>
      <c r="AX76">
        <v>8.7680000000000007</v>
      </c>
      <c r="AY76">
        <v>0</v>
      </c>
      <c r="AZ76">
        <f t="shared" si="3"/>
        <v>82.15</v>
      </c>
      <c r="BA76">
        <f t="shared" si="4"/>
        <v>2782.2048139999988</v>
      </c>
      <c r="BD76">
        <v>25.2</v>
      </c>
      <c r="BE76">
        <v>7.44</v>
      </c>
      <c r="BF76">
        <v>1.68</v>
      </c>
      <c r="BG76">
        <v>3.97</v>
      </c>
      <c r="BH76">
        <v>5.82</v>
      </c>
      <c r="BI76">
        <v>7.03</v>
      </c>
      <c r="BJ76">
        <v>3.21</v>
      </c>
      <c r="BK76">
        <v>3.97</v>
      </c>
      <c r="BL76">
        <v>0</v>
      </c>
      <c r="BM76">
        <v>0</v>
      </c>
      <c r="BN76">
        <v>0</v>
      </c>
      <c r="BO76">
        <v>14.09</v>
      </c>
      <c r="BP76">
        <v>3.89</v>
      </c>
      <c r="BQ76">
        <v>4.29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82.15</v>
      </c>
    </row>
    <row r="77" spans="1:75">
      <c r="A77" t="s">
        <v>119</v>
      </c>
      <c r="B77">
        <v>0</v>
      </c>
      <c r="C77">
        <v>0</v>
      </c>
      <c r="D77">
        <v>4.2</v>
      </c>
      <c r="E77">
        <v>0</v>
      </c>
      <c r="F77">
        <v>11.946</v>
      </c>
      <c r="G77">
        <v>5.43</v>
      </c>
      <c r="H77">
        <v>0</v>
      </c>
      <c r="I77">
        <v>53.155999999999999</v>
      </c>
      <c r="J77">
        <v>9.3160000000000007</v>
      </c>
      <c r="K77">
        <v>215.533728</v>
      </c>
      <c r="L77">
        <v>653.15250000000003</v>
      </c>
      <c r="M77">
        <v>45</v>
      </c>
      <c r="N77">
        <v>118.125</v>
      </c>
      <c r="O77">
        <v>123.66562500000001</v>
      </c>
      <c r="P77">
        <v>110.25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345.375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19.35568</v>
      </c>
      <c r="AD77">
        <v>36.591700000000003</v>
      </c>
      <c r="AE77">
        <v>47.470999999999997</v>
      </c>
      <c r="AF77">
        <v>8.8740000000000006</v>
      </c>
      <c r="AG77">
        <v>38.448</v>
      </c>
      <c r="AH77">
        <v>152.94049999999999</v>
      </c>
      <c r="AI77">
        <v>2.5459999999999998</v>
      </c>
      <c r="AJ77">
        <v>0</v>
      </c>
      <c r="AK77">
        <v>50.5062</v>
      </c>
      <c r="AL77">
        <v>79.364599999999996</v>
      </c>
      <c r="AM77">
        <v>10.557359999999999</v>
      </c>
      <c r="AN77">
        <v>0.84172000000000002</v>
      </c>
      <c r="AO77">
        <v>28.812000000000001</v>
      </c>
      <c r="AP77">
        <v>9.9917999999999996</v>
      </c>
      <c r="AQ77">
        <v>47.502000000000002</v>
      </c>
      <c r="AR77">
        <v>30.939599999999999</v>
      </c>
      <c r="AS77">
        <v>0</v>
      </c>
      <c r="AT77">
        <v>14.5024</v>
      </c>
      <c r="AU77">
        <v>0</v>
      </c>
      <c r="AV77">
        <v>11.55</v>
      </c>
      <c r="AW77">
        <v>58.643999999999998</v>
      </c>
      <c r="AX77">
        <v>8.7680000000000007</v>
      </c>
      <c r="AY77">
        <v>0</v>
      </c>
      <c r="AZ77">
        <f t="shared" si="3"/>
        <v>82.17</v>
      </c>
      <c r="BA77">
        <f t="shared" si="4"/>
        <v>2782.5926139999983</v>
      </c>
      <c r="BD77">
        <v>25.2</v>
      </c>
      <c r="BE77">
        <v>7.44</v>
      </c>
      <c r="BF77">
        <v>1.68</v>
      </c>
      <c r="BG77">
        <v>3.97</v>
      </c>
      <c r="BH77">
        <v>5.82</v>
      </c>
      <c r="BI77">
        <v>7.03</v>
      </c>
      <c r="BJ77">
        <v>3.21</v>
      </c>
      <c r="BK77">
        <v>3.97</v>
      </c>
      <c r="BL77">
        <v>0</v>
      </c>
      <c r="BM77">
        <v>0</v>
      </c>
      <c r="BN77">
        <v>0</v>
      </c>
      <c r="BO77">
        <v>14.09</v>
      </c>
      <c r="BP77">
        <v>3.89</v>
      </c>
      <c r="BQ77">
        <v>4.29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82.17</v>
      </c>
    </row>
    <row r="78" spans="1:75">
      <c r="A78" t="s">
        <v>120</v>
      </c>
      <c r="B78">
        <v>0</v>
      </c>
      <c r="C78">
        <v>0</v>
      </c>
      <c r="D78">
        <v>4.2</v>
      </c>
      <c r="E78">
        <v>0</v>
      </c>
      <c r="F78">
        <v>11.946</v>
      </c>
      <c r="G78">
        <v>5.43</v>
      </c>
      <c r="H78">
        <v>0</v>
      </c>
      <c r="I78">
        <v>53.155999999999999</v>
      </c>
      <c r="J78">
        <v>9.3160000000000007</v>
      </c>
      <c r="K78">
        <v>215.533728</v>
      </c>
      <c r="L78">
        <v>653.15250000000003</v>
      </c>
      <c r="M78">
        <v>45</v>
      </c>
      <c r="N78">
        <v>118.125</v>
      </c>
      <c r="O78">
        <v>123.66562500000001</v>
      </c>
      <c r="P78">
        <v>110.25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345.375</v>
      </c>
      <c r="V78">
        <v>20.731850000000001</v>
      </c>
      <c r="W78">
        <v>147.515625</v>
      </c>
      <c r="X78">
        <v>0</v>
      </c>
      <c r="Y78">
        <v>0</v>
      </c>
      <c r="Z78">
        <v>13.068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47.470999999999997</v>
      </c>
      <c r="AF78">
        <v>17.748000000000001</v>
      </c>
      <c r="AG78">
        <v>38.448</v>
      </c>
      <c r="AH78">
        <v>152.94049999999999</v>
      </c>
      <c r="AI78">
        <v>5.0919999999999996</v>
      </c>
      <c r="AJ78">
        <v>0</v>
      </c>
      <c r="AK78">
        <v>50.5062</v>
      </c>
      <c r="AL78">
        <v>79.364599999999996</v>
      </c>
      <c r="AM78">
        <v>10.557359999999999</v>
      </c>
      <c r="AN78">
        <v>0.84172000000000002</v>
      </c>
      <c r="AO78">
        <v>28.812000000000001</v>
      </c>
      <c r="AP78">
        <v>9.9917999999999996</v>
      </c>
      <c r="AQ78">
        <v>60.920999999999999</v>
      </c>
      <c r="AR78">
        <v>30.939599999999999</v>
      </c>
      <c r="AS78">
        <v>0</v>
      </c>
      <c r="AT78">
        <v>14.5024</v>
      </c>
      <c r="AU78">
        <v>0</v>
      </c>
      <c r="AV78">
        <v>11.55</v>
      </c>
      <c r="AW78">
        <v>58.643999999999998</v>
      </c>
      <c r="AX78">
        <v>8.7680000000000007</v>
      </c>
      <c r="AY78">
        <v>0</v>
      </c>
      <c r="AZ78">
        <f t="shared" si="3"/>
        <v>82.17</v>
      </c>
      <c r="BA78">
        <f t="shared" si="4"/>
        <v>2823.6529419999993</v>
      </c>
      <c r="BD78">
        <v>25.2</v>
      </c>
      <c r="BE78">
        <v>7.44</v>
      </c>
      <c r="BF78">
        <v>1.68</v>
      </c>
      <c r="BG78">
        <v>3.97</v>
      </c>
      <c r="BH78">
        <v>5.82</v>
      </c>
      <c r="BI78">
        <v>7.03</v>
      </c>
      <c r="BJ78">
        <v>3.21</v>
      </c>
      <c r="BK78">
        <v>3.97</v>
      </c>
      <c r="BL78">
        <v>0</v>
      </c>
      <c r="BM78">
        <v>0</v>
      </c>
      <c r="BN78">
        <v>0</v>
      </c>
      <c r="BO78">
        <v>14.09</v>
      </c>
      <c r="BP78">
        <v>3.89</v>
      </c>
      <c r="BQ78">
        <v>4.29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82.17</v>
      </c>
    </row>
    <row r="79" spans="1:75">
      <c r="A79" t="s">
        <v>121</v>
      </c>
      <c r="B79">
        <v>0</v>
      </c>
      <c r="C79">
        <v>0</v>
      </c>
      <c r="D79">
        <v>4.2</v>
      </c>
      <c r="E79">
        <v>0</v>
      </c>
      <c r="F79">
        <v>11.946</v>
      </c>
      <c r="G79">
        <v>5.43</v>
      </c>
      <c r="H79">
        <v>0</v>
      </c>
      <c r="I79">
        <v>53.155999999999999</v>
      </c>
      <c r="J79">
        <v>9.3160000000000007</v>
      </c>
      <c r="K79">
        <v>215.533728</v>
      </c>
      <c r="L79">
        <v>653.15250000000003</v>
      </c>
      <c r="M79">
        <v>45</v>
      </c>
      <c r="N79">
        <v>118.125</v>
      </c>
      <c r="O79">
        <v>123.66562500000001</v>
      </c>
      <c r="P79">
        <v>110.25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345.375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38.448</v>
      </c>
      <c r="AH79">
        <v>154.69245000000001</v>
      </c>
      <c r="AI79">
        <v>14.003</v>
      </c>
      <c r="AJ79">
        <v>0</v>
      </c>
      <c r="AK79">
        <v>50.5062</v>
      </c>
      <c r="AL79">
        <v>83.664000000000001</v>
      </c>
      <c r="AM79">
        <v>15.836040000000001</v>
      </c>
      <c r="AN79">
        <v>0.84172000000000002</v>
      </c>
      <c r="AO79">
        <v>28.812000000000001</v>
      </c>
      <c r="AP79">
        <v>9.4794</v>
      </c>
      <c r="AQ79">
        <v>62.244</v>
      </c>
      <c r="AR79">
        <v>30.939599999999999</v>
      </c>
      <c r="AS79">
        <v>0</v>
      </c>
      <c r="AT79">
        <v>14.9968</v>
      </c>
      <c r="AU79">
        <v>0</v>
      </c>
      <c r="AV79">
        <v>11.55</v>
      </c>
      <c r="AW79">
        <v>52.128</v>
      </c>
      <c r="AX79">
        <v>8.7680000000000007</v>
      </c>
      <c r="AY79">
        <v>0</v>
      </c>
      <c r="AZ79">
        <f t="shared" si="3"/>
        <v>83.06</v>
      </c>
      <c r="BA79">
        <f t="shared" si="4"/>
        <v>2868.1020440000007</v>
      </c>
      <c r="BD79">
        <v>25.2</v>
      </c>
      <c r="BE79">
        <v>7.44</v>
      </c>
      <c r="BF79">
        <v>1.68</v>
      </c>
      <c r="BG79">
        <v>3.97</v>
      </c>
      <c r="BH79">
        <v>5.82</v>
      </c>
      <c r="BI79">
        <v>7.03</v>
      </c>
      <c r="BJ79">
        <v>3.21</v>
      </c>
      <c r="BK79">
        <v>3.97</v>
      </c>
      <c r="BL79">
        <v>0</v>
      </c>
      <c r="BM79">
        <v>0</v>
      </c>
      <c r="BN79">
        <v>0</v>
      </c>
      <c r="BO79">
        <v>14.98</v>
      </c>
      <c r="BP79">
        <v>3.89</v>
      </c>
      <c r="BQ79">
        <v>4.29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83.06</v>
      </c>
    </row>
    <row r="80" spans="1:75">
      <c r="A80" t="s">
        <v>122</v>
      </c>
      <c r="B80">
        <v>0</v>
      </c>
      <c r="C80">
        <v>0</v>
      </c>
      <c r="D80">
        <v>4.2</v>
      </c>
      <c r="E80">
        <v>0</v>
      </c>
      <c r="F80">
        <v>11.946</v>
      </c>
      <c r="G80">
        <v>5.43</v>
      </c>
      <c r="H80">
        <v>0</v>
      </c>
      <c r="I80">
        <v>53.155999999999999</v>
      </c>
      <c r="J80">
        <v>9.3160000000000007</v>
      </c>
      <c r="K80">
        <v>215.533728</v>
      </c>
      <c r="L80">
        <v>653.15250000000003</v>
      </c>
      <c r="M80">
        <v>45</v>
      </c>
      <c r="N80">
        <v>118.125</v>
      </c>
      <c r="O80">
        <v>123.66562500000001</v>
      </c>
      <c r="P80">
        <v>110.25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345.375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38.448</v>
      </c>
      <c r="AH80">
        <v>154.69245000000001</v>
      </c>
      <c r="AI80">
        <v>66.195999999999998</v>
      </c>
      <c r="AJ80">
        <v>0</v>
      </c>
      <c r="AK80">
        <v>50.5062</v>
      </c>
      <c r="AL80">
        <v>83.664000000000001</v>
      </c>
      <c r="AM80">
        <v>15.836040000000001</v>
      </c>
      <c r="AN80">
        <v>0.84172000000000002</v>
      </c>
      <c r="AO80">
        <v>28.812000000000001</v>
      </c>
      <c r="AP80">
        <v>9.4794</v>
      </c>
      <c r="AQ80">
        <v>62.244</v>
      </c>
      <c r="AR80">
        <v>30.939599999999999</v>
      </c>
      <c r="AS80">
        <v>0</v>
      </c>
      <c r="AT80">
        <v>14.9968</v>
      </c>
      <c r="AU80">
        <v>0</v>
      </c>
      <c r="AV80">
        <v>11.55</v>
      </c>
      <c r="AW80">
        <v>52.128</v>
      </c>
      <c r="AX80">
        <v>8.7680000000000007</v>
      </c>
      <c r="AY80">
        <v>0</v>
      </c>
      <c r="AZ80">
        <f t="shared" si="3"/>
        <v>83.06</v>
      </c>
      <c r="BA80">
        <f t="shared" si="4"/>
        <v>2920.2950440000004</v>
      </c>
      <c r="BD80">
        <v>25.2</v>
      </c>
      <c r="BE80">
        <v>7.44</v>
      </c>
      <c r="BF80">
        <v>1.68</v>
      </c>
      <c r="BG80">
        <v>3.97</v>
      </c>
      <c r="BH80">
        <v>5.82</v>
      </c>
      <c r="BI80">
        <v>7.03</v>
      </c>
      <c r="BJ80">
        <v>3.21</v>
      </c>
      <c r="BK80">
        <v>3.97</v>
      </c>
      <c r="BL80">
        <v>0</v>
      </c>
      <c r="BM80">
        <v>0</v>
      </c>
      <c r="BN80">
        <v>0</v>
      </c>
      <c r="BO80">
        <v>14.98</v>
      </c>
      <c r="BP80">
        <v>3.89</v>
      </c>
      <c r="BQ80">
        <v>4.29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83.06</v>
      </c>
    </row>
    <row r="81" spans="1:75">
      <c r="A81" t="s">
        <v>123</v>
      </c>
      <c r="B81">
        <v>0</v>
      </c>
      <c r="C81">
        <v>0</v>
      </c>
      <c r="D81">
        <v>4.2</v>
      </c>
      <c r="E81">
        <v>0</v>
      </c>
      <c r="F81">
        <v>11.946</v>
      </c>
      <c r="G81">
        <v>5.43</v>
      </c>
      <c r="H81">
        <v>0</v>
      </c>
      <c r="I81">
        <v>53.155999999999999</v>
      </c>
      <c r="J81">
        <v>9.3160000000000007</v>
      </c>
      <c r="K81">
        <v>215.533728</v>
      </c>
      <c r="L81">
        <v>653.15250000000003</v>
      </c>
      <c r="M81">
        <v>45</v>
      </c>
      <c r="N81">
        <v>118.125</v>
      </c>
      <c r="O81">
        <v>123.66562500000001</v>
      </c>
      <c r="P81">
        <v>110.25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345.375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38.448</v>
      </c>
      <c r="AH81">
        <v>154.69245000000001</v>
      </c>
      <c r="AI81">
        <v>66.195999999999998</v>
      </c>
      <c r="AJ81">
        <v>0</v>
      </c>
      <c r="AK81">
        <v>50.5062</v>
      </c>
      <c r="AL81">
        <v>83.664000000000001</v>
      </c>
      <c r="AM81">
        <v>15.836040000000001</v>
      </c>
      <c r="AN81">
        <v>0.84172000000000002</v>
      </c>
      <c r="AO81">
        <v>28.812000000000001</v>
      </c>
      <c r="AP81">
        <v>9.4794</v>
      </c>
      <c r="AQ81">
        <v>62.244</v>
      </c>
      <c r="AR81">
        <v>30.939599999999999</v>
      </c>
      <c r="AS81">
        <v>0</v>
      </c>
      <c r="AT81">
        <v>14.9968</v>
      </c>
      <c r="AU81">
        <v>0</v>
      </c>
      <c r="AV81">
        <v>11.55</v>
      </c>
      <c r="AW81">
        <v>52.128</v>
      </c>
      <c r="AX81">
        <v>8.7680000000000007</v>
      </c>
      <c r="AY81">
        <v>0</v>
      </c>
      <c r="AZ81">
        <f t="shared" si="3"/>
        <v>83.06</v>
      </c>
      <c r="BA81">
        <f t="shared" si="4"/>
        <v>2920.2950440000004</v>
      </c>
      <c r="BD81">
        <v>25.2</v>
      </c>
      <c r="BE81">
        <v>7.44</v>
      </c>
      <c r="BF81">
        <v>1.68</v>
      </c>
      <c r="BG81">
        <v>3.97</v>
      </c>
      <c r="BH81">
        <v>5.82</v>
      </c>
      <c r="BI81">
        <v>7.03</v>
      </c>
      <c r="BJ81">
        <v>3.21</v>
      </c>
      <c r="BK81">
        <v>3.97</v>
      </c>
      <c r="BL81">
        <v>0</v>
      </c>
      <c r="BM81">
        <v>0</v>
      </c>
      <c r="BN81">
        <v>0</v>
      </c>
      <c r="BO81">
        <v>14.98</v>
      </c>
      <c r="BP81">
        <v>3.89</v>
      </c>
      <c r="BQ81">
        <v>4.29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83.06</v>
      </c>
    </row>
    <row r="82" spans="1:75">
      <c r="A82" t="s">
        <v>124</v>
      </c>
      <c r="B82">
        <v>0</v>
      </c>
      <c r="C82">
        <v>0</v>
      </c>
      <c r="D82">
        <v>4.2</v>
      </c>
      <c r="E82">
        <v>0</v>
      </c>
      <c r="F82">
        <v>11.946</v>
      </c>
      <c r="G82">
        <v>5.43</v>
      </c>
      <c r="H82">
        <v>0</v>
      </c>
      <c r="I82">
        <v>53.155999999999999</v>
      </c>
      <c r="J82">
        <v>9.3160000000000007</v>
      </c>
      <c r="K82">
        <v>215.533728</v>
      </c>
      <c r="L82">
        <v>653.15250000000003</v>
      </c>
      <c r="M82">
        <v>45</v>
      </c>
      <c r="N82">
        <v>118.125</v>
      </c>
      <c r="O82">
        <v>123.66562500000001</v>
      </c>
      <c r="P82">
        <v>110.25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345.375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38.448</v>
      </c>
      <c r="AH82">
        <v>154.69245000000001</v>
      </c>
      <c r="AI82">
        <v>66.195999999999998</v>
      </c>
      <c r="AJ82">
        <v>0</v>
      </c>
      <c r="AK82">
        <v>50.5062</v>
      </c>
      <c r="AL82">
        <v>83.664000000000001</v>
      </c>
      <c r="AM82">
        <v>15.836040000000001</v>
      </c>
      <c r="AN82">
        <v>0.84172000000000002</v>
      </c>
      <c r="AO82">
        <v>28.812000000000001</v>
      </c>
      <c r="AP82">
        <v>9.4794</v>
      </c>
      <c r="AQ82">
        <v>62.244</v>
      </c>
      <c r="AR82">
        <v>30.939599999999999</v>
      </c>
      <c r="AS82">
        <v>0</v>
      </c>
      <c r="AT82">
        <v>14.9968</v>
      </c>
      <c r="AU82">
        <v>0</v>
      </c>
      <c r="AV82">
        <v>11.55</v>
      </c>
      <c r="AW82">
        <v>52.128</v>
      </c>
      <c r="AX82">
        <v>8.7680000000000007</v>
      </c>
      <c r="AY82">
        <v>0</v>
      </c>
      <c r="AZ82">
        <f t="shared" si="3"/>
        <v>83.06</v>
      </c>
      <c r="BA82">
        <f t="shared" si="4"/>
        <v>2920.2950440000004</v>
      </c>
      <c r="BD82">
        <v>25.2</v>
      </c>
      <c r="BE82">
        <v>7.44</v>
      </c>
      <c r="BF82">
        <v>1.68</v>
      </c>
      <c r="BG82">
        <v>3.97</v>
      </c>
      <c r="BH82">
        <v>5.82</v>
      </c>
      <c r="BI82">
        <v>7.03</v>
      </c>
      <c r="BJ82">
        <v>3.21</v>
      </c>
      <c r="BK82">
        <v>3.97</v>
      </c>
      <c r="BL82">
        <v>0</v>
      </c>
      <c r="BM82">
        <v>0</v>
      </c>
      <c r="BN82">
        <v>0</v>
      </c>
      <c r="BO82">
        <v>14.98</v>
      </c>
      <c r="BP82">
        <v>3.89</v>
      </c>
      <c r="BQ82">
        <v>4.29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83.06</v>
      </c>
    </row>
    <row r="83" spans="1:75">
      <c r="A83" t="s">
        <v>125</v>
      </c>
      <c r="B83">
        <v>0</v>
      </c>
      <c r="C83">
        <v>0</v>
      </c>
      <c r="D83">
        <v>4.2</v>
      </c>
      <c r="E83">
        <v>0</v>
      </c>
      <c r="F83">
        <v>11.946</v>
      </c>
      <c r="G83">
        <v>5.43</v>
      </c>
      <c r="H83">
        <v>0</v>
      </c>
      <c r="I83">
        <v>54.252000000000002</v>
      </c>
      <c r="J83">
        <v>8.2200000000000006</v>
      </c>
      <c r="K83">
        <v>215.533728</v>
      </c>
      <c r="L83">
        <v>653.15250000000003</v>
      </c>
      <c r="M83">
        <v>45</v>
      </c>
      <c r="N83">
        <v>118.125</v>
      </c>
      <c r="O83">
        <v>123.66562500000001</v>
      </c>
      <c r="P83">
        <v>110.25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345.375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38.448</v>
      </c>
      <c r="AH83">
        <v>154.69245000000001</v>
      </c>
      <c r="AI83">
        <v>66.195999999999998</v>
      </c>
      <c r="AJ83">
        <v>0</v>
      </c>
      <c r="AK83">
        <v>50.5062</v>
      </c>
      <c r="AL83">
        <v>83.664000000000001</v>
      </c>
      <c r="AM83">
        <v>15.836040000000001</v>
      </c>
      <c r="AN83">
        <v>0.84172000000000002</v>
      </c>
      <c r="AO83">
        <v>28.812000000000001</v>
      </c>
      <c r="AP83">
        <v>9.4794</v>
      </c>
      <c r="AQ83">
        <v>62.244</v>
      </c>
      <c r="AR83">
        <v>30.939599999999999</v>
      </c>
      <c r="AS83">
        <v>0</v>
      </c>
      <c r="AT83">
        <v>14.9968</v>
      </c>
      <c r="AU83">
        <v>0</v>
      </c>
      <c r="AV83">
        <v>11.55</v>
      </c>
      <c r="AW83">
        <v>52.128</v>
      </c>
      <c r="AX83">
        <v>8.7680000000000007</v>
      </c>
      <c r="AY83">
        <v>0</v>
      </c>
      <c r="AZ83">
        <f t="shared" si="3"/>
        <v>83.470000000000013</v>
      </c>
      <c r="BA83">
        <f t="shared" si="4"/>
        <v>2920.7050440000003</v>
      </c>
      <c r="BD83">
        <v>25.2</v>
      </c>
      <c r="BE83">
        <v>7.44</v>
      </c>
      <c r="BF83">
        <v>1.68</v>
      </c>
      <c r="BG83">
        <v>3.97</v>
      </c>
      <c r="BH83">
        <v>5.82</v>
      </c>
      <c r="BI83">
        <v>7.03</v>
      </c>
      <c r="BJ83">
        <v>3.21</v>
      </c>
      <c r="BK83">
        <v>3.97</v>
      </c>
      <c r="BL83">
        <v>0</v>
      </c>
      <c r="BM83">
        <v>0</v>
      </c>
      <c r="BN83">
        <v>0</v>
      </c>
      <c r="BO83">
        <v>15.39</v>
      </c>
      <c r="BP83">
        <v>3.89</v>
      </c>
      <c r="BQ83">
        <v>4.29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83.470000000000013</v>
      </c>
    </row>
    <row r="84" spans="1:75">
      <c r="A84" t="s">
        <v>126</v>
      </c>
      <c r="B84">
        <v>0</v>
      </c>
      <c r="C84">
        <v>0</v>
      </c>
      <c r="D84">
        <v>4.2</v>
      </c>
      <c r="E84">
        <v>0</v>
      </c>
      <c r="F84">
        <v>11.946</v>
      </c>
      <c r="G84">
        <v>5.43</v>
      </c>
      <c r="H84">
        <v>0</v>
      </c>
      <c r="I84">
        <v>54.252000000000002</v>
      </c>
      <c r="J84">
        <v>8.2200000000000006</v>
      </c>
      <c r="K84">
        <v>215.533728</v>
      </c>
      <c r="L84">
        <v>653.15250000000003</v>
      </c>
      <c r="M84">
        <v>45</v>
      </c>
      <c r="N84">
        <v>118.125</v>
      </c>
      <c r="O84">
        <v>123.66562500000001</v>
      </c>
      <c r="P84">
        <v>110.25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345.375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38.448</v>
      </c>
      <c r="AH84">
        <v>154.69245000000001</v>
      </c>
      <c r="AI84">
        <v>66.195999999999998</v>
      </c>
      <c r="AJ84">
        <v>0</v>
      </c>
      <c r="AK84">
        <v>50.5062</v>
      </c>
      <c r="AL84">
        <v>83.664000000000001</v>
      </c>
      <c r="AM84">
        <v>15.836040000000001</v>
      </c>
      <c r="AN84">
        <v>0.84172000000000002</v>
      </c>
      <c r="AO84">
        <v>28.812000000000001</v>
      </c>
      <c r="AP84">
        <v>9.4794</v>
      </c>
      <c r="AQ84">
        <v>62.244</v>
      </c>
      <c r="AR84">
        <v>30.939599999999999</v>
      </c>
      <c r="AS84">
        <v>0</v>
      </c>
      <c r="AT84">
        <v>14.9968</v>
      </c>
      <c r="AU84">
        <v>0</v>
      </c>
      <c r="AV84">
        <v>11.55</v>
      </c>
      <c r="AW84">
        <v>52.128</v>
      </c>
      <c r="AX84">
        <v>8.7680000000000007</v>
      </c>
      <c r="AY84">
        <v>0</v>
      </c>
      <c r="AZ84">
        <f t="shared" si="3"/>
        <v>83.470000000000013</v>
      </c>
      <c r="BA84">
        <f t="shared" si="4"/>
        <v>2920.7050440000003</v>
      </c>
      <c r="BD84">
        <v>25.2</v>
      </c>
      <c r="BE84">
        <v>7.44</v>
      </c>
      <c r="BF84">
        <v>1.68</v>
      </c>
      <c r="BG84">
        <v>3.97</v>
      </c>
      <c r="BH84">
        <v>5.82</v>
      </c>
      <c r="BI84">
        <v>7.03</v>
      </c>
      <c r="BJ84">
        <v>3.21</v>
      </c>
      <c r="BK84">
        <v>3.97</v>
      </c>
      <c r="BL84">
        <v>0</v>
      </c>
      <c r="BM84">
        <v>0</v>
      </c>
      <c r="BN84">
        <v>0</v>
      </c>
      <c r="BO84">
        <v>15.39</v>
      </c>
      <c r="BP84">
        <v>3.89</v>
      </c>
      <c r="BQ84">
        <v>4.29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83.470000000000013</v>
      </c>
    </row>
    <row r="85" spans="1:75">
      <c r="A85" t="s">
        <v>127</v>
      </c>
      <c r="B85">
        <v>0</v>
      </c>
      <c r="C85">
        <v>0</v>
      </c>
      <c r="D85">
        <v>4.2</v>
      </c>
      <c r="E85">
        <v>0</v>
      </c>
      <c r="F85">
        <v>11.946</v>
      </c>
      <c r="G85">
        <v>5.43</v>
      </c>
      <c r="H85">
        <v>0</v>
      </c>
      <c r="I85">
        <v>54.252000000000002</v>
      </c>
      <c r="J85">
        <v>8.2200000000000006</v>
      </c>
      <c r="K85">
        <v>215.533728</v>
      </c>
      <c r="L85">
        <v>653.15250000000003</v>
      </c>
      <c r="M85">
        <v>45</v>
      </c>
      <c r="N85">
        <v>118.125</v>
      </c>
      <c r="O85">
        <v>123.66562500000001</v>
      </c>
      <c r="P85">
        <v>110.25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345.375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38.448</v>
      </c>
      <c r="AH85">
        <v>154.69245000000001</v>
      </c>
      <c r="AI85">
        <v>66.195999999999998</v>
      </c>
      <c r="AJ85">
        <v>0</v>
      </c>
      <c r="AK85">
        <v>50.5062</v>
      </c>
      <c r="AL85">
        <v>83.664000000000001</v>
      </c>
      <c r="AM85">
        <v>15.836040000000001</v>
      </c>
      <c r="AN85">
        <v>0.84172000000000002</v>
      </c>
      <c r="AO85">
        <v>28.812000000000001</v>
      </c>
      <c r="AP85">
        <v>9.9917999999999996</v>
      </c>
      <c r="AQ85">
        <v>62.244</v>
      </c>
      <c r="AR85">
        <v>30.939599999999999</v>
      </c>
      <c r="AS85">
        <v>0</v>
      </c>
      <c r="AT85">
        <v>14.9968</v>
      </c>
      <c r="AU85">
        <v>0</v>
      </c>
      <c r="AV85">
        <v>11.55</v>
      </c>
      <c r="AW85">
        <v>52.128</v>
      </c>
      <c r="AX85">
        <v>8.7680000000000007</v>
      </c>
      <c r="AY85">
        <v>0</v>
      </c>
      <c r="AZ85">
        <f t="shared" si="3"/>
        <v>83.470000000000013</v>
      </c>
      <c r="BA85">
        <f t="shared" si="4"/>
        <v>2921.2174439999999</v>
      </c>
      <c r="BD85">
        <v>25.2</v>
      </c>
      <c r="BE85">
        <v>7.44</v>
      </c>
      <c r="BF85">
        <v>1.68</v>
      </c>
      <c r="BG85">
        <v>3.97</v>
      </c>
      <c r="BH85">
        <v>5.82</v>
      </c>
      <c r="BI85">
        <v>7.03</v>
      </c>
      <c r="BJ85">
        <v>3.21</v>
      </c>
      <c r="BK85">
        <v>3.97</v>
      </c>
      <c r="BL85">
        <v>0</v>
      </c>
      <c r="BM85">
        <v>0</v>
      </c>
      <c r="BN85">
        <v>0</v>
      </c>
      <c r="BO85">
        <v>15.39</v>
      </c>
      <c r="BP85">
        <v>3.89</v>
      </c>
      <c r="BQ85">
        <v>4.29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83.470000000000013</v>
      </c>
    </row>
    <row r="86" spans="1:75">
      <c r="A86" t="s">
        <v>128</v>
      </c>
      <c r="B86">
        <v>0</v>
      </c>
      <c r="C86">
        <v>0</v>
      </c>
      <c r="D86">
        <v>4.2</v>
      </c>
      <c r="E86">
        <v>0</v>
      </c>
      <c r="F86">
        <v>11.946</v>
      </c>
      <c r="G86">
        <v>5.43</v>
      </c>
      <c r="H86">
        <v>0</v>
      </c>
      <c r="I86">
        <v>54.252000000000002</v>
      </c>
      <c r="J86">
        <v>8.2200000000000006</v>
      </c>
      <c r="K86">
        <v>215.533728</v>
      </c>
      <c r="L86">
        <v>653.15250000000003</v>
      </c>
      <c r="M86">
        <v>45</v>
      </c>
      <c r="N86">
        <v>118.125</v>
      </c>
      <c r="O86">
        <v>123.66562500000001</v>
      </c>
      <c r="P86">
        <v>110.25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345.375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38.448</v>
      </c>
      <c r="AH86">
        <v>154.69245000000001</v>
      </c>
      <c r="AI86">
        <v>7.6379999999999999</v>
      </c>
      <c r="AJ86">
        <v>0</v>
      </c>
      <c r="AK86">
        <v>50.5062</v>
      </c>
      <c r="AL86">
        <v>83.664000000000001</v>
      </c>
      <c r="AM86">
        <v>15.836040000000001</v>
      </c>
      <c r="AN86">
        <v>0.84172000000000002</v>
      </c>
      <c r="AO86">
        <v>28.812000000000001</v>
      </c>
      <c r="AP86">
        <v>11.529</v>
      </c>
      <c r="AQ86">
        <v>62.244</v>
      </c>
      <c r="AR86">
        <v>30.939599999999999</v>
      </c>
      <c r="AS86">
        <v>0</v>
      </c>
      <c r="AT86">
        <v>14.9968</v>
      </c>
      <c r="AU86">
        <v>0</v>
      </c>
      <c r="AV86">
        <v>11.55</v>
      </c>
      <c r="AW86">
        <v>52.128</v>
      </c>
      <c r="AX86">
        <v>8.7680000000000007</v>
      </c>
      <c r="AY86">
        <v>0</v>
      </c>
      <c r="AZ86">
        <f t="shared" si="3"/>
        <v>83.470000000000013</v>
      </c>
      <c r="BA86">
        <f t="shared" si="4"/>
        <v>2864.1966440000001</v>
      </c>
      <c r="BD86">
        <v>25.2</v>
      </c>
      <c r="BE86">
        <v>7.44</v>
      </c>
      <c r="BF86">
        <v>1.68</v>
      </c>
      <c r="BG86">
        <v>3.97</v>
      </c>
      <c r="BH86">
        <v>5.82</v>
      </c>
      <c r="BI86">
        <v>7.03</v>
      </c>
      <c r="BJ86">
        <v>3.21</v>
      </c>
      <c r="BK86">
        <v>3.97</v>
      </c>
      <c r="BL86">
        <v>0</v>
      </c>
      <c r="BM86">
        <v>0</v>
      </c>
      <c r="BN86">
        <v>0</v>
      </c>
      <c r="BO86">
        <v>15.39</v>
      </c>
      <c r="BP86">
        <v>3.89</v>
      </c>
      <c r="BQ86">
        <v>4.29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83.470000000000013</v>
      </c>
    </row>
    <row r="87" spans="1:75">
      <c r="A87" t="s">
        <v>129</v>
      </c>
      <c r="B87">
        <v>0</v>
      </c>
      <c r="C87">
        <v>0</v>
      </c>
      <c r="D87">
        <v>4.2</v>
      </c>
      <c r="E87">
        <v>0</v>
      </c>
      <c r="F87">
        <v>11.946</v>
      </c>
      <c r="G87">
        <v>5.43</v>
      </c>
      <c r="H87">
        <v>0</v>
      </c>
      <c r="I87">
        <v>54.252000000000002</v>
      </c>
      <c r="J87">
        <v>8.2200000000000006</v>
      </c>
      <c r="K87">
        <v>215.533728</v>
      </c>
      <c r="L87">
        <v>653.15250000000003</v>
      </c>
      <c r="M87">
        <v>45</v>
      </c>
      <c r="N87">
        <v>118.125</v>
      </c>
      <c r="O87">
        <v>123.66562500000001</v>
      </c>
      <c r="P87">
        <v>110.25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345.375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29.509</v>
      </c>
      <c r="AF87">
        <v>18.734000000000002</v>
      </c>
      <c r="AG87">
        <v>38.448</v>
      </c>
      <c r="AH87">
        <v>152.94049999999999</v>
      </c>
      <c r="AI87">
        <v>2.5459999999999998</v>
      </c>
      <c r="AJ87">
        <v>0</v>
      </c>
      <c r="AK87">
        <v>50.5062</v>
      </c>
      <c r="AL87">
        <v>79.364599999999996</v>
      </c>
      <c r="AM87">
        <v>10.557359999999999</v>
      </c>
      <c r="AN87">
        <v>0.84172000000000002</v>
      </c>
      <c r="AO87">
        <v>28.812000000000001</v>
      </c>
      <c r="AP87">
        <v>11.529</v>
      </c>
      <c r="AQ87">
        <v>62.244</v>
      </c>
      <c r="AR87">
        <v>30.939599999999999</v>
      </c>
      <c r="AS87">
        <v>0</v>
      </c>
      <c r="AT87">
        <v>14.9968</v>
      </c>
      <c r="AU87">
        <v>0</v>
      </c>
      <c r="AV87">
        <v>11.55</v>
      </c>
      <c r="AW87">
        <v>52.128</v>
      </c>
      <c r="AX87">
        <v>8.7680000000000007</v>
      </c>
      <c r="AY87">
        <v>0</v>
      </c>
      <c r="AZ87">
        <f t="shared" si="3"/>
        <v>83.470000000000013</v>
      </c>
      <c r="BA87">
        <f t="shared" si="4"/>
        <v>2808.8629419999993</v>
      </c>
      <c r="BD87">
        <v>25.2</v>
      </c>
      <c r="BE87">
        <v>7.44</v>
      </c>
      <c r="BF87">
        <v>1.68</v>
      </c>
      <c r="BG87">
        <v>3.97</v>
      </c>
      <c r="BH87">
        <v>5.82</v>
      </c>
      <c r="BI87">
        <v>7.03</v>
      </c>
      <c r="BJ87">
        <v>3.21</v>
      </c>
      <c r="BK87">
        <v>3.97</v>
      </c>
      <c r="BL87">
        <v>0</v>
      </c>
      <c r="BM87">
        <v>0</v>
      </c>
      <c r="BN87">
        <v>0</v>
      </c>
      <c r="BO87">
        <v>15.39</v>
      </c>
      <c r="BP87">
        <v>3.89</v>
      </c>
      <c r="BQ87">
        <v>4.29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83.470000000000013</v>
      </c>
    </row>
    <row r="88" spans="1:75">
      <c r="A88" t="s">
        <v>130</v>
      </c>
      <c r="B88">
        <v>0</v>
      </c>
      <c r="C88">
        <v>0</v>
      </c>
      <c r="D88">
        <v>4.2</v>
      </c>
      <c r="E88">
        <v>0</v>
      </c>
      <c r="F88">
        <v>11.946</v>
      </c>
      <c r="G88">
        <v>5.43</v>
      </c>
      <c r="H88">
        <v>0</v>
      </c>
      <c r="I88">
        <v>54.252000000000002</v>
      </c>
      <c r="J88">
        <v>8.2200000000000006</v>
      </c>
      <c r="K88">
        <v>215.533728</v>
      </c>
      <c r="L88">
        <v>653.15250000000003</v>
      </c>
      <c r="M88">
        <v>45</v>
      </c>
      <c r="N88">
        <v>118.125</v>
      </c>
      <c r="O88">
        <v>123.66562500000001</v>
      </c>
      <c r="P88">
        <v>110.25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345.375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29.509</v>
      </c>
      <c r="AF88">
        <v>18.734000000000002</v>
      </c>
      <c r="AG88">
        <v>38.448</v>
      </c>
      <c r="AH88">
        <v>152.94049999999999</v>
      </c>
      <c r="AI88">
        <v>14.6395</v>
      </c>
      <c r="AJ88">
        <v>0</v>
      </c>
      <c r="AK88">
        <v>50.5062</v>
      </c>
      <c r="AL88">
        <v>79.364599999999996</v>
      </c>
      <c r="AM88">
        <v>10.557359999999999</v>
      </c>
      <c r="AN88">
        <v>0.84172000000000002</v>
      </c>
      <c r="AO88">
        <v>28.812000000000001</v>
      </c>
      <c r="AP88">
        <v>11.529</v>
      </c>
      <c r="AQ88">
        <v>62.244</v>
      </c>
      <c r="AR88">
        <v>30.939599999999999</v>
      </c>
      <c r="AS88">
        <v>0</v>
      </c>
      <c r="AT88">
        <v>14.9968</v>
      </c>
      <c r="AU88">
        <v>0</v>
      </c>
      <c r="AV88">
        <v>11.55</v>
      </c>
      <c r="AW88">
        <v>52.128</v>
      </c>
      <c r="AX88">
        <v>8.7680000000000007</v>
      </c>
      <c r="AY88">
        <v>0</v>
      </c>
      <c r="AZ88">
        <f t="shared" si="3"/>
        <v>83.660000000000011</v>
      </c>
      <c r="BA88">
        <f t="shared" si="4"/>
        <v>2821.1464419999998</v>
      </c>
      <c r="BD88">
        <v>25.2</v>
      </c>
      <c r="BE88">
        <v>7.44</v>
      </c>
      <c r="BF88">
        <v>1.68</v>
      </c>
      <c r="BG88">
        <v>3.97</v>
      </c>
      <c r="BH88">
        <v>5.82</v>
      </c>
      <c r="BI88">
        <v>7.03</v>
      </c>
      <c r="BJ88">
        <v>3.21</v>
      </c>
      <c r="BK88">
        <v>3.97</v>
      </c>
      <c r="BL88">
        <v>0</v>
      </c>
      <c r="BM88">
        <v>0</v>
      </c>
      <c r="BN88">
        <v>0.19</v>
      </c>
      <c r="BO88">
        <v>15.39</v>
      </c>
      <c r="BP88">
        <v>3.89</v>
      </c>
      <c r="BQ88">
        <v>4.29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83.660000000000011</v>
      </c>
    </row>
    <row r="89" spans="1:75">
      <c r="A89" t="s">
        <v>131</v>
      </c>
      <c r="B89">
        <v>0</v>
      </c>
      <c r="C89">
        <v>0</v>
      </c>
      <c r="D89">
        <v>4.2</v>
      </c>
      <c r="E89">
        <v>0</v>
      </c>
      <c r="F89">
        <v>11.946</v>
      </c>
      <c r="G89">
        <v>5.43</v>
      </c>
      <c r="H89">
        <v>0</v>
      </c>
      <c r="I89">
        <v>54.252000000000002</v>
      </c>
      <c r="J89">
        <v>8.2200000000000006</v>
      </c>
      <c r="K89">
        <v>215.533728</v>
      </c>
      <c r="L89">
        <v>653.15250000000003</v>
      </c>
      <c r="M89">
        <v>45</v>
      </c>
      <c r="N89">
        <v>118.125</v>
      </c>
      <c r="O89">
        <v>123.66562500000001</v>
      </c>
      <c r="P89">
        <v>110.25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345.375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29.509</v>
      </c>
      <c r="AF89">
        <v>18.734000000000002</v>
      </c>
      <c r="AG89">
        <v>38.448</v>
      </c>
      <c r="AH89">
        <v>152.94049999999999</v>
      </c>
      <c r="AI89">
        <v>14.6395</v>
      </c>
      <c r="AJ89">
        <v>0</v>
      </c>
      <c r="AK89">
        <v>50.5062</v>
      </c>
      <c r="AL89">
        <v>79.364599999999996</v>
      </c>
      <c r="AM89">
        <v>10.557359999999999</v>
      </c>
      <c r="AN89">
        <v>0.84172000000000002</v>
      </c>
      <c r="AO89">
        <v>28.812000000000001</v>
      </c>
      <c r="AP89">
        <v>11.529</v>
      </c>
      <c r="AQ89">
        <v>62.244</v>
      </c>
      <c r="AR89">
        <v>30.939599999999999</v>
      </c>
      <c r="AS89">
        <v>0</v>
      </c>
      <c r="AT89">
        <v>14.9968</v>
      </c>
      <c r="AU89">
        <v>0</v>
      </c>
      <c r="AV89">
        <v>11.55</v>
      </c>
      <c r="AW89">
        <v>52.128</v>
      </c>
      <c r="AX89">
        <v>8.7680000000000007</v>
      </c>
      <c r="AY89">
        <v>0</v>
      </c>
      <c r="AZ89">
        <f t="shared" si="3"/>
        <v>83.34</v>
      </c>
      <c r="BA89">
        <f t="shared" si="4"/>
        <v>2820.826442</v>
      </c>
      <c r="BD89">
        <v>25.2</v>
      </c>
      <c r="BE89">
        <v>7.44</v>
      </c>
      <c r="BF89">
        <v>1.68</v>
      </c>
      <c r="BG89">
        <v>3.97</v>
      </c>
      <c r="BH89">
        <v>5.82</v>
      </c>
      <c r="BI89">
        <v>7.03</v>
      </c>
      <c r="BJ89">
        <v>3.21</v>
      </c>
      <c r="BK89">
        <v>3.97</v>
      </c>
      <c r="BL89">
        <v>0</v>
      </c>
      <c r="BM89">
        <v>0</v>
      </c>
      <c r="BN89">
        <v>0.19</v>
      </c>
      <c r="BO89">
        <v>15.07</v>
      </c>
      <c r="BP89">
        <v>3.89</v>
      </c>
      <c r="BQ89">
        <v>4.29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83.34</v>
      </c>
    </row>
    <row r="90" spans="1:75">
      <c r="A90" t="s">
        <v>132</v>
      </c>
      <c r="B90">
        <v>0</v>
      </c>
      <c r="C90">
        <v>0</v>
      </c>
      <c r="D90">
        <v>4.2</v>
      </c>
      <c r="E90">
        <v>0</v>
      </c>
      <c r="F90">
        <v>11.946</v>
      </c>
      <c r="G90">
        <v>5.43</v>
      </c>
      <c r="H90">
        <v>0</v>
      </c>
      <c r="I90">
        <v>54.252000000000002</v>
      </c>
      <c r="J90">
        <v>8.2200000000000006</v>
      </c>
      <c r="K90">
        <v>215.533728</v>
      </c>
      <c r="L90">
        <v>653.15250000000003</v>
      </c>
      <c r="M90">
        <v>45</v>
      </c>
      <c r="N90">
        <v>118.125</v>
      </c>
      <c r="O90">
        <v>123.66562500000001</v>
      </c>
      <c r="P90">
        <v>110.25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345.375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29.509</v>
      </c>
      <c r="AF90">
        <v>18.734000000000002</v>
      </c>
      <c r="AG90">
        <v>38.448</v>
      </c>
      <c r="AH90">
        <v>152.94049999999999</v>
      </c>
      <c r="AI90">
        <v>14.6395</v>
      </c>
      <c r="AJ90">
        <v>0</v>
      </c>
      <c r="AK90">
        <v>50.633099999999999</v>
      </c>
      <c r="AL90">
        <v>79.364599999999996</v>
      </c>
      <c r="AM90">
        <v>10.557359999999999</v>
      </c>
      <c r="AN90">
        <v>0.84172000000000002</v>
      </c>
      <c r="AO90">
        <v>28.812000000000001</v>
      </c>
      <c r="AP90">
        <v>11.529</v>
      </c>
      <c r="AQ90">
        <v>62.244</v>
      </c>
      <c r="AR90">
        <v>30.939599999999999</v>
      </c>
      <c r="AS90">
        <v>0</v>
      </c>
      <c r="AT90">
        <v>14.9968</v>
      </c>
      <c r="AU90">
        <v>0</v>
      </c>
      <c r="AV90">
        <v>11.55</v>
      </c>
      <c r="AW90">
        <v>52.128</v>
      </c>
      <c r="AX90">
        <v>8.7680000000000007</v>
      </c>
      <c r="AY90">
        <v>0</v>
      </c>
      <c r="AZ90">
        <f t="shared" si="3"/>
        <v>83.34</v>
      </c>
      <c r="BA90">
        <f t="shared" si="4"/>
        <v>2820.9533420000002</v>
      </c>
      <c r="BD90">
        <v>25.2</v>
      </c>
      <c r="BE90">
        <v>7.44</v>
      </c>
      <c r="BF90">
        <v>1.68</v>
      </c>
      <c r="BG90">
        <v>3.97</v>
      </c>
      <c r="BH90">
        <v>5.82</v>
      </c>
      <c r="BI90">
        <v>7.03</v>
      </c>
      <c r="BJ90">
        <v>3.21</v>
      </c>
      <c r="BK90">
        <v>3.97</v>
      </c>
      <c r="BL90">
        <v>0</v>
      </c>
      <c r="BM90">
        <v>0</v>
      </c>
      <c r="BN90">
        <v>0.19</v>
      </c>
      <c r="BO90">
        <v>15.07</v>
      </c>
      <c r="BP90">
        <v>3.89</v>
      </c>
      <c r="BQ90">
        <v>4.29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83.34</v>
      </c>
    </row>
    <row r="91" spans="1:75">
      <c r="A91" t="s">
        <v>133</v>
      </c>
      <c r="B91">
        <v>0</v>
      </c>
      <c r="C91">
        <v>0</v>
      </c>
      <c r="D91">
        <v>4.2</v>
      </c>
      <c r="E91">
        <v>0</v>
      </c>
      <c r="F91">
        <v>11.946</v>
      </c>
      <c r="G91">
        <v>5.43</v>
      </c>
      <c r="H91">
        <v>0</v>
      </c>
      <c r="I91">
        <v>54.252000000000002</v>
      </c>
      <c r="J91">
        <v>8.2200000000000006</v>
      </c>
      <c r="K91">
        <v>215.533728</v>
      </c>
      <c r="L91">
        <v>653.15250000000003</v>
      </c>
      <c r="M91">
        <v>45</v>
      </c>
      <c r="N91">
        <v>118.125</v>
      </c>
      <c r="O91">
        <v>123.66562500000001</v>
      </c>
      <c r="P91">
        <v>110.25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345.375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38.448</v>
      </c>
      <c r="AH91">
        <v>154.69245000000001</v>
      </c>
      <c r="AI91">
        <v>14.6395</v>
      </c>
      <c r="AJ91">
        <v>0</v>
      </c>
      <c r="AK91">
        <v>50.633099999999999</v>
      </c>
      <c r="AL91">
        <v>83.664000000000001</v>
      </c>
      <c r="AM91">
        <v>15.836040000000001</v>
      </c>
      <c r="AN91">
        <v>0.84172000000000002</v>
      </c>
      <c r="AO91">
        <v>29.4</v>
      </c>
      <c r="AP91">
        <v>11.529</v>
      </c>
      <c r="AQ91">
        <v>62.244</v>
      </c>
      <c r="AR91">
        <v>30.939599999999999</v>
      </c>
      <c r="AS91">
        <v>0</v>
      </c>
      <c r="AT91">
        <v>14.9968</v>
      </c>
      <c r="AU91">
        <v>0</v>
      </c>
      <c r="AV91">
        <v>11.55</v>
      </c>
      <c r="AW91">
        <v>52.128</v>
      </c>
      <c r="AX91">
        <v>8.7680000000000007</v>
      </c>
      <c r="AY91">
        <v>0</v>
      </c>
      <c r="AZ91">
        <f t="shared" si="3"/>
        <v>83.17</v>
      </c>
      <c r="BA91">
        <f t="shared" si="4"/>
        <v>2871.6130440000011</v>
      </c>
      <c r="BD91">
        <v>24.08</v>
      </c>
      <c r="BE91">
        <v>7.63</v>
      </c>
      <c r="BF91">
        <v>1.62</v>
      </c>
      <c r="BG91">
        <v>4.09</v>
      </c>
      <c r="BH91">
        <v>5.81</v>
      </c>
      <c r="BI91">
        <v>7.17</v>
      </c>
      <c r="BJ91">
        <v>3.11</v>
      </c>
      <c r="BK91">
        <v>4.09</v>
      </c>
      <c r="BL91">
        <v>0</v>
      </c>
      <c r="BM91">
        <v>0</v>
      </c>
      <c r="BN91">
        <v>0.19</v>
      </c>
      <c r="BO91">
        <v>15.44</v>
      </c>
      <c r="BP91">
        <v>3.98</v>
      </c>
      <c r="BQ91">
        <v>4.42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83.17</v>
      </c>
    </row>
    <row r="92" spans="1:75">
      <c r="A92" t="s">
        <v>134</v>
      </c>
      <c r="B92">
        <v>0</v>
      </c>
      <c r="C92">
        <v>0</v>
      </c>
      <c r="D92">
        <v>4.2</v>
      </c>
      <c r="E92">
        <v>0</v>
      </c>
      <c r="F92">
        <v>11.946</v>
      </c>
      <c r="G92">
        <v>5.43</v>
      </c>
      <c r="H92">
        <v>0</v>
      </c>
      <c r="I92">
        <v>54.252000000000002</v>
      </c>
      <c r="J92">
        <v>8.2200000000000006</v>
      </c>
      <c r="K92">
        <v>215.533728</v>
      </c>
      <c r="L92">
        <v>653.15250000000003</v>
      </c>
      <c r="M92">
        <v>45</v>
      </c>
      <c r="N92">
        <v>118.125</v>
      </c>
      <c r="O92">
        <v>123.66562500000001</v>
      </c>
      <c r="P92">
        <v>110.25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345.375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38.448</v>
      </c>
      <c r="AH92">
        <v>154.69245000000001</v>
      </c>
      <c r="AI92">
        <v>14.6395</v>
      </c>
      <c r="AJ92">
        <v>0</v>
      </c>
      <c r="AK92">
        <v>50.633099999999999</v>
      </c>
      <c r="AL92">
        <v>83.664000000000001</v>
      </c>
      <c r="AM92">
        <v>15.836040000000001</v>
      </c>
      <c r="AN92">
        <v>0.84172000000000002</v>
      </c>
      <c r="AO92">
        <v>29.4</v>
      </c>
      <c r="AP92">
        <v>11.529</v>
      </c>
      <c r="AQ92">
        <v>62.244</v>
      </c>
      <c r="AR92">
        <v>30.939599999999999</v>
      </c>
      <c r="AS92">
        <v>0</v>
      </c>
      <c r="AT92">
        <v>14.9968</v>
      </c>
      <c r="AU92">
        <v>0</v>
      </c>
      <c r="AV92">
        <v>11.55</v>
      </c>
      <c r="AW92">
        <v>52.128</v>
      </c>
      <c r="AX92">
        <v>8.7680000000000007</v>
      </c>
      <c r="AY92">
        <v>0</v>
      </c>
      <c r="AZ92">
        <f t="shared" si="3"/>
        <v>83.17</v>
      </c>
      <c r="BA92">
        <f t="shared" si="4"/>
        <v>2871.6130440000011</v>
      </c>
      <c r="BD92">
        <v>24.08</v>
      </c>
      <c r="BE92">
        <v>7.63</v>
      </c>
      <c r="BF92">
        <v>1.62</v>
      </c>
      <c r="BG92">
        <v>4.09</v>
      </c>
      <c r="BH92">
        <v>5.81</v>
      </c>
      <c r="BI92">
        <v>7.17</v>
      </c>
      <c r="BJ92">
        <v>3.11</v>
      </c>
      <c r="BK92">
        <v>4.09</v>
      </c>
      <c r="BL92">
        <v>0</v>
      </c>
      <c r="BM92">
        <v>0</v>
      </c>
      <c r="BN92">
        <v>0.19</v>
      </c>
      <c r="BO92">
        <v>15.44</v>
      </c>
      <c r="BP92">
        <v>3.98</v>
      </c>
      <c r="BQ92">
        <v>4.42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83.17</v>
      </c>
    </row>
    <row r="93" spans="1:75">
      <c r="A93" t="s">
        <v>135</v>
      </c>
      <c r="B93">
        <v>0</v>
      </c>
      <c r="C93">
        <v>0</v>
      </c>
      <c r="D93">
        <v>4.2</v>
      </c>
      <c r="E93">
        <v>0</v>
      </c>
      <c r="F93">
        <v>11.946</v>
      </c>
      <c r="G93">
        <v>5.43</v>
      </c>
      <c r="H93">
        <v>0</v>
      </c>
      <c r="I93">
        <v>44.936</v>
      </c>
      <c r="J93">
        <v>8.2200000000000006</v>
      </c>
      <c r="K93">
        <v>215.533728</v>
      </c>
      <c r="L93">
        <v>653.15250000000003</v>
      </c>
      <c r="M93">
        <v>45</v>
      </c>
      <c r="N93">
        <v>118.125</v>
      </c>
      <c r="O93">
        <v>123.66562500000001</v>
      </c>
      <c r="P93">
        <v>110.25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345.375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38.448</v>
      </c>
      <c r="AH93">
        <v>154.69245000000001</v>
      </c>
      <c r="AI93">
        <v>14.6395</v>
      </c>
      <c r="AJ93">
        <v>0</v>
      </c>
      <c r="AK93">
        <v>50.633099999999999</v>
      </c>
      <c r="AL93">
        <v>83.664000000000001</v>
      </c>
      <c r="AM93">
        <v>15.836040000000001</v>
      </c>
      <c r="AN93">
        <v>0.84172000000000002</v>
      </c>
      <c r="AO93">
        <v>29.4</v>
      </c>
      <c r="AP93">
        <v>11.529</v>
      </c>
      <c r="AQ93">
        <v>62.244</v>
      </c>
      <c r="AR93">
        <v>30.939599999999999</v>
      </c>
      <c r="AS93">
        <v>0</v>
      </c>
      <c r="AT93">
        <v>14.9968</v>
      </c>
      <c r="AU93">
        <v>0</v>
      </c>
      <c r="AV93">
        <v>11.55</v>
      </c>
      <c r="AW93">
        <v>52.128</v>
      </c>
      <c r="AX93">
        <v>18.084</v>
      </c>
      <c r="AY93">
        <v>0</v>
      </c>
      <c r="AZ93">
        <f t="shared" si="3"/>
        <v>83.11999999999999</v>
      </c>
      <c r="BA93">
        <f t="shared" si="4"/>
        <v>2871.5630440000009</v>
      </c>
      <c r="BD93">
        <v>24.08</v>
      </c>
      <c r="BE93">
        <v>7.63</v>
      </c>
      <c r="BF93">
        <v>1.57</v>
      </c>
      <c r="BG93">
        <v>4.09</v>
      </c>
      <c r="BH93">
        <v>5.81</v>
      </c>
      <c r="BI93">
        <v>7.17</v>
      </c>
      <c r="BJ93">
        <v>3.11</v>
      </c>
      <c r="BK93">
        <v>4.09</v>
      </c>
      <c r="BL93">
        <v>0</v>
      </c>
      <c r="BM93">
        <v>0</v>
      </c>
      <c r="BN93">
        <v>0.19</v>
      </c>
      <c r="BO93">
        <v>15.44</v>
      </c>
      <c r="BP93">
        <v>3.98</v>
      </c>
      <c r="BQ93">
        <v>4.42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83.11999999999999</v>
      </c>
    </row>
    <row r="94" spans="1:75">
      <c r="A94" t="s">
        <v>136</v>
      </c>
      <c r="B94">
        <v>0</v>
      </c>
      <c r="C94">
        <v>0</v>
      </c>
      <c r="D94">
        <v>4.2</v>
      </c>
      <c r="E94">
        <v>0</v>
      </c>
      <c r="F94">
        <v>11.946</v>
      </c>
      <c r="G94">
        <v>5.43</v>
      </c>
      <c r="H94">
        <v>0</v>
      </c>
      <c r="I94">
        <v>44.936</v>
      </c>
      <c r="J94">
        <v>8.2200000000000006</v>
      </c>
      <c r="K94">
        <v>215.533728</v>
      </c>
      <c r="L94">
        <v>653.15250000000003</v>
      </c>
      <c r="M94">
        <v>45</v>
      </c>
      <c r="N94">
        <v>118.125</v>
      </c>
      <c r="O94">
        <v>123.66562500000001</v>
      </c>
      <c r="P94">
        <v>110.25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345.375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38.448</v>
      </c>
      <c r="AH94">
        <v>154.69245000000001</v>
      </c>
      <c r="AI94">
        <v>14.6395</v>
      </c>
      <c r="AJ94">
        <v>0</v>
      </c>
      <c r="AK94">
        <v>50.633099999999999</v>
      </c>
      <c r="AL94">
        <v>83.664000000000001</v>
      </c>
      <c r="AM94">
        <v>15.836040000000001</v>
      </c>
      <c r="AN94">
        <v>0.84172000000000002</v>
      </c>
      <c r="AO94">
        <v>29.4</v>
      </c>
      <c r="AP94">
        <v>11.529</v>
      </c>
      <c r="AQ94">
        <v>62.244</v>
      </c>
      <c r="AR94">
        <v>30.939599999999999</v>
      </c>
      <c r="AS94">
        <v>0</v>
      </c>
      <c r="AT94">
        <v>14.9968</v>
      </c>
      <c r="AU94">
        <v>0</v>
      </c>
      <c r="AV94">
        <v>11.55</v>
      </c>
      <c r="AW94">
        <v>52.128</v>
      </c>
      <c r="AX94">
        <v>18.084</v>
      </c>
      <c r="AY94">
        <v>0</v>
      </c>
      <c r="AZ94">
        <f t="shared" si="3"/>
        <v>83.02</v>
      </c>
      <c r="BA94">
        <f t="shared" si="4"/>
        <v>2871.463044000001</v>
      </c>
      <c r="BD94">
        <v>24.08</v>
      </c>
      <c r="BE94">
        <v>7.63</v>
      </c>
      <c r="BF94">
        <v>1.57</v>
      </c>
      <c r="BG94">
        <v>4.09</v>
      </c>
      <c r="BH94">
        <v>5.81</v>
      </c>
      <c r="BI94">
        <v>7.17</v>
      </c>
      <c r="BJ94">
        <v>3.11</v>
      </c>
      <c r="BK94">
        <v>3.99</v>
      </c>
      <c r="BL94">
        <v>0</v>
      </c>
      <c r="BM94">
        <v>0</v>
      </c>
      <c r="BN94">
        <v>0.19</v>
      </c>
      <c r="BO94">
        <v>15.44</v>
      </c>
      <c r="BP94">
        <v>3.98</v>
      </c>
      <c r="BQ94">
        <v>4.42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83.02</v>
      </c>
    </row>
    <row r="95" spans="1:75">
      <c r="A95" t="s">
        <v>137</v>
      </c>
      <c r="B95">
        <v>0</v>
      </c>
      <c r="C95">
        <v>0</v>
      </c>
      <c r="D95">
        <v>4.2</v>
      </c>
      <c r="E95">
        <v>0</v>
      </c>
      <c r="F95">
        <v>0</v>
      </c>
      <c r="G95">
        <v>0</v>
      </c>
      <c r="H95">
        <v>0</v>
      </c>
      <c r="I95">
        <v>44.936</v>
      </c>
      <c r="J95">
        <v>8.2200000000000006</v>
      </c>
      <c r="K95">
        <v>215.533728</v>
      </c>
      <c r="L95">
        <v>653.15250000000003</v>
      </c>
      <c r="M95">
        <v>40</v>
      </c>
      <c r="N95">
        <v>118.125</v>
      </c>
      <c r="O95">
        <v>123.66562500000001</v>
      </c>
      <c r="P95">
        <v>110.25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345.375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47.470999999999997</v>
      </c>
      <c r="AF95">
        <v>17.748000000000001</v>
      </c>
      <c r="AG95">
        <v>38.448</v>
      </c>
      <c r="AH95">
        <v>152.94049999999999</v>
      </c>
      <c r="AI95">
        <v>14.6395</v>
      </c>
      <c r="AJ95">
        <v>0</v>
      </c>
      <c r="AK95">
        <v>50.633099999999999</v>
      </c>
      <c r="AL95">
        <v>79.364599999999996</v>
      </c>
      <c r="AM95">
        <v>15.836040000000001</v>
      </c>
      <c r="AN95">
        <v>0.84172000000000002</v>
      </c>
      <c r="AO95">
        <v>29.4</v>
      </c>
      <c r="AP95">
        <v>11.529</v>
      </c>
      <c r="AQ95">
        <v>62.244</v>
      </c>
      <c r="AR95">
        <v>30.939599999999999</v>
      </c>
      <c r="AS95">
        <v>0</v>
      </c>
      <c r="AT95">
        <v>14.9968</v>
      </c>
      <c r="AU95">
        <v>0</v>
      </c>
      <c r="AV95">
        <v>11.55</v>
      </c>
      <c r="AW95">
        <v>69.504000000000005</v>
      </c>
      <c r="AX95">
        <v>18.084</v>
      </c>
      <c r="AY95">
        <v>0</v>
      </c>
      <c r="AZ95">
        <f t="shared" si="3"/>
        <v>82.91</v>
      </c>
      <c r="BA95">
        <f t="shared" si="4"/>
        <v>2831.812222</v>
      </c>
      <c r="BD95">
        <v>24.08</v>
      </c>
      <c r="BE95">
        <v>7.63</v>
      </c>
      <c r="BF95">
        <v>1.46</v>
      </c>
      <c r="BG95">
        <v>4.09</v>
      </c>
      <c r="BH95">
        <v>5.81</v>
      </c>
      <c r="BI95">
        <v>7.17</v>
      </c>
      <c r="BJ95">
        <v>3.11</v>
      </c>
      <c r="BK95">
        <v>3.99</v>
      </c>
      <c r="BL95">
        <v>0</v>
      </c>
      <c r="BM95">
        <v>0</v>
      </c>
      <c r="BN95">
        <v>0.19</v>
      </c>
      <c r="BO95">
        <v>15.44</v>
      </c>
      <c r="BP95">
        <v>3.98</v>
      </c>
      <c r="BQ95">
        <v>4.42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82.91</v>
      </c>
    </row>
    <row r="96" spans="1:75">
      <c r="A96" t="s">
        <v>138</v>
      </c>
      <c r="B96">
        <v>0</v>
      </c>
      <c r="C96">
        <v>0</v>
      </c>
      <c r="D96">
        <v>15.75</v>
      </c>
      <c r="E96">
        <v>0</v>
      </c>
      <c r="F96">
        <v>0</v>
      </c>
      <c r="G96">
        <v>0</v>
      </c>
      <c r="H96">
        <v>0</v>
      </c>
      <c r="I96">
        <v>44.936</v>
      </c>
      <c r="J96">
        <v>8.2200000000000006</v>
      </c>
      <c r="K96">
        <v>215.533728</v>
      </c>
      <c r="L96">
        <v>653.15250000000003</v>
      </c>
      <c r="M96">
        <v>40</v>
      </c>
      <c r="N96">
        <v>118.125</v>
      </c>
      <c r="O96">
        <v>123.66562500000001</v>
      </c>
      <c r="P96">
        <v>110.25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345.375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47.470999999999997</v>
      </c>
      <c r="AF96">
        <v>8.8740000000000006</v>
      </c>
      <c r="AG96">
        <v>38.448</v>
      </c>
      <c r="AH96">
        <v>152.94049999999999</v>
      </c>
      <c r="AI96">
        <v>14.6395</v>
      </c>
      <c r="AJ96">
        <v>0</v>
      </c>
      <c r="AK96">
        <v>50.633099999999999</v>
      </c>
      <c r="AL96">
        <v>79.364599999999996</v>
      </c>
      <c r="AM96">
        <v>15.836040000000001</v>
      </c>
      <c r="AN96">
        <v>0.84172000000000002</v>
      </c>
      <c r="AO96">
        <v>29.4</v>
      </c>
      <c r="AP96">
        <v>11.529</v>
      </c>
      <c r="AQ96">
        <v>62.244</v>
      </c>
      <c r="AR96">
        <v>30.939599999999999</v>
      </c>
      <c r="AS96">
        <v>0</v>
      </c>
      <c r="AT96">
        <v>14.9968</v>
      </c>
      <c r="AU96">
        <v>0</v>
      </c>
      <c r="AV96">
        <v>0</v>
      </c>
      <c r="AW96">
        <v>69.504000000000005</v>
      </c>
      <c r="AX96">
        <v>13.7</v>
      </c>
      <c r="AY96">
        <v>0</v>
      </c>
      <c r="AZ96">
        <f t="shared" si="3"/>
        <v>82.960000000000008</v>
      </c>
      <c r="BA96">
        <f t="shared" si="4"/>
        <v>2818.6042219999999</v>
      </c>
      <c r="BD96">
        <v>24.08</v>
      </c>
      <c r="BE96">
        <v>7.63</v>
      </c>
      <c r="BF96">
        <v>1.51</v>
      </c>
      <c r="BG96">
        <v>4.09</v>
      </c>
      <c r="BH96">
        <v>5.81</v>
      </c>
      <c r="BI96">
        <v>7.17</v>
      </c>
      <c r="BJ96">
        <v>3.11</v>
      </c>
      <c r="BK96">
        <v>3.99</v>
      </c>
      <c r="BL96">
        <v>0</v>
      </c>
      <c r="BM96">
        <v>0</v>
      </c>
      <c r="BN96">
        <v>0.19</v>
      </c>
      <c r="BO96">
        <v>15.44</v>
      </c>
      <c r="BP96">
        <v>3.98</v>
      </c>
      <c r="BQ96">
        <v>4.42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82.960000000000008</v>
      </c>
    </row>
    <row r="97" spans="1:75">
      <c r="A97" t="s">
        <v>139</v>
      </c>
      <c r="B97">
        <v>0</v>
      </c>
      <c r="C97">
        <v>0</v>
      </c>
      <c r="D97">
        <v>15.75</v>
      </c>
      <c r="E97">
        <v>0</v>
      </c>
      <c r="F97">
        <v>0</v>
      </c>
      <c r="G97">
        <v>0</v>
      </c>
      <c r="H97">
        <v>0</v>
      </c>
      <c r="I97">
        <v>39.456000000000003</v>
      </c>
      <c r="J97">
        <v>8.2200000000000006</v>
      </c>
      <c r="K97">
        <v>215.533728</v>
      </c>
      <c r="L97">
        <v>653.15250000000003</v>
      </c>
      <c r="M97">
        <v>40</v>
      </c>
      <c r="N97">
        <v>118.125</v>
      </c>
      <c r="O97">
        <v>123.66562500000001</v>
      </c>
      <c r="P97">
        <v>110.25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345.375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48.753999999999998</v>
      </c>
      <c r="AF97">
        <v>8.8740000000000006</v>
      </c>
      <c r="AG97">
        <v>38.448</v>
      </c>
      <c r="AH97">
        <v>152.94049999999999</v>
      </c>
      <c r="AI97">
        <v>14.6395</v>
      </c>
      <c r="AJ97">
        <v>0</v>
      </c>
      <c r="AK97">
        <v>50.633099999999999</v>
      </c>
      <c r="AL97">
        <v>79.364599999999996</v>
      </c>
      <c r="AM97">
        <v>15.56944</v>
      </c>
      <c r="AN97">
        <v>0.84172000000000002</v>
      </c>
      <c r="AO97">
        <v>29.4</v>
      </c>
      <c r="AP97">
        <v>11.529</v>
      </c>
      <c r="AQ97">
        <v>62.244</v>
      </c>
      <c r="AR97">
        <v>30.939599999999999</v>
      </c>
      <c r="AS97">
        <v>0</v>
      </c>
      <c r="AT97">
        <v>14.9968</v>
      </c>
      <c r="AU97">
        <v>0</v>
      </c>
      <c r="AV97">
        <v>0</v>
      </c>
      <c r="AW97">
        <v>69.504000000000005</v>
      </c>
      <c r="AX97">
        <v>8.2200000000000006</v>
      </c>
      <c r="AY97">
        <v>0</v>
      </c>
      <c r="AZ97">
        <f t="shared" si="3"/>
        <v>82.960000000000008</v>
      </c>
      <c r="BA97">
        <f t="shared" si="4"/>
        <v>2808.6606219999999</v>
      </c>
      <c r="BD97">
        <v>24.08</v>
      </c>
      <c r="BE97">
        <v>7.63</v>
      </c>
      <c r="BF97">
        <v>1.51</v>
      </c>
      <c r="BG97">
        <v>4.09</v>
      </c>
      <c r="BH97">
        <v>5.81</v>
      </c>
      <c r="BI97">
        <v>7.17</v>
      </c>
      <c r="BJ97">
        <v>3.11</v>
      </c>
      <c r="BK97">
        <v>3.99</v>
      </c>
      <c r="BL97">
        <v>0</v>
      </c>
      <c r="BM97">
        <v>0</v>
      </c>
      <c r="BN97">
        <v>0.19</v>
      </c>
      <c r="BO97">
        <v>15.44</v>
      </c>
      <c r="BP97">
        <v>3.98</v>
      </c>
      <c r="BQ97">
        <v>4.42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82.960000000000008</v>
      </c>
    </row>
    <row r="98" spans="1:75">
      <c r="A98" t="s">
        <v>140</v>
      </c>
      <c r="B98">
        <v>0</v>
      </c>
      <c r="C98">
        <v>0</v>
      </c>
      <c r="D98">
        <v>15.75</v>
      </c>
      <c r="E98">
        <v>0</v>
      </c>
      <c r="F98">
        <v>0</v>
      </c>
      <c r="G98">
        <v>0</v>
      </c>
      <c r="H98">
        <v>0</v>
      </c>
      <c r="I98">
        <v>33.975999999999999</v>
      </c>
      <c r="J98">
        <v>0</v>
      </c>
      <c r="K98">
        <v>215.533728</v>
      </c>
      <c r="L98">
        <v>653.15250000000003</v>
      </c>
      <c r="M98">
        <v>40</v>
      </c>
      <c r="N98">
        <v>118.125</v>
      </c>
      <c r="O98">
        <v>123.66562500000001</v>
      </c>
      <c r="P98">
        <v>110.25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345.375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48.753999999999998</v>
      </c>
      <c r="AF98">
        <v>8.8740000000000006</v>
      </c>
      <c r="AG98">
        <v>38.448</v>
      </c>
      <c r="AH98">
        <v>152.94049999999999</v>
      </c>
      <c r="AI98">
        <v>14.6395</v>
      </c>
      <c r="AJ98">
        <v>0</v>
      </c>
      <c r="AK98">
        <v>50.633099999999999</v>
      </c>
      <c r="AL98">
        <v>79.364599999999996</v>
      </c>
      <c r="AM98">
        <v>9.3309999999999995</v>
      </c>
      <c r="AN98">
        <v>0.84172000000000002</v>
      </c>
      <c r="AO98">
        <v>29.4</v>
      </c>
      <c r="AP98">
        <v>11.529</v>
      </c>
      <c r="AQ98">
        <v>62.244</v>
      </c>
      <c r="AR98">
        <v>30.939599999999999</v>
      </c>
      <c r="AS98">
        <v>0</v>
      </c>
      <c r="AT98">
        <v>14.9968</v>
      </c>
      <c r="AU98">
        <v>0</v>
      </c>
      <c r="AV98">
        <v>0</v>
      </c>
      <c r="AW98">
        <v>69.504000000000005</v>
      </c>
      <c r="AX98">
        <v>0</v>
      </c>
      <c r="AY98">
        <v>0</v>
      </c>
      <c r="AZ98">
        <f t="shared" si="3"/>
        <v>82.960000000000008</v>
      </c>
      <c r="BA98">
        <f t="shared" si="4"/>
        <v>2780.5021820000002</v>
      </c>
      <c r="BD98">
        <v>24.08</v>
      </c>
      <c r="BE98">
        <v>7.63</v>
      </c>
      <c r="BF98">
        <v>1.51</v>
      </c>
      <c r="BG98">
        <v>4.09</v>
      </c>
      <c r="BH98">
        <v>5.81</v>
      </c>
      <c r="BI98">
        <v>7.17</v>
      </c>
      <c r="BJ98">
        <v>3.11</v>
      </c>
      <c r="BK98">
        <v>3.99</v>
      </c>
      <c r="BL98">
        <v>0</v>
      </c>
      <c r="BM98">
        <v>0</v>
      </c>
      <c r="BN98">
        <v>0.19</v>
      </c>
      <c r="BO98">
        <v>15.44</v>
      </c>
      <c r="BP98">
        <v>3.98</v>
      </c>
      <c r="BQ98">
        <v>4.42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82.960000000000008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0.1178624999999999</v>
      </c>
      <c r="E99">
        <f t="shared" si="6"/>
        <v>0</v>
      </c>
      <c r="F99">
        <f t="shared" si="6"/>
        <v>0.82128749999999895</v>
      </c>
      <c r="G99">
        <f t="shared" si="6"/>
        <v>0.27828749999999997</v>
      </c>
      <c r="H99">
        <f t="shared" si="6"/>
        <v>0</v>
      </c>
      <c r="I99">
        <f t="shared" si="6"/>
        <v>1.4831619999999992</v>
      </c>
      <c r="J99">
        <f t="shared" si="6"/>
        <v>0.10370900000000013</v>
      </c>
      <c r="K99">
        <f t="shared" si="6"/>
        <v>5.1728094719999973</v>
      </c>
      <c r="L99">
        <f t="shared" si="6"/>
        <v>15.675659999999962</v>
      </c>
      <c r="M99">
        <f t="shared" si="6"/>
        <v>1.075</v>
      </c>
      <c r="N99">
        <f t="shared" si="6"/>
        <v>2.835</v>
      </c>
      <c r="O99">
        <f t="shared" si="6"/>
        <v>2.9679749999999947</v>
      </c>
      <c r="P99">
        <f t="shared" si="6"/>
        <v>2.6343749999999999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8.2919250000000027</v>
      </c>
      <c r="V99">
        <f t="shared" si="6"/>
        <v>0.45101051999999925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0.33914925000000029</v>
      </c>
      <c r="AA99">
        <f t="shared" si="6"/>
        <v>0.65568498999999936</v>
      </c>
      <c r="AB99">
        <f t="shared" si="6"/>
        <v>0.82078141999999898</v>
      </c>
      <c r="AC99">
        <f t="shared" si="6"/>
        <v>0.57823788599999937</v>
      </c>
      <c r="AD99">
        <f t="shared" si="6"/>
        <v>0.88414529999999858</v>
      </c>
      <c r="AE99">
        <f t="shared" si="6"/>
        <v>1.1368226779999997</v>
      </c>
      <c r="AF99">
        <f t="shared" si="6"/>
        <v>0.29116580000000025</v>
      </c>
      <c r="AG99">
        <f t="shared" si="6"/>
        <v>0.92275199999999913</v>
      </c>
      <c r="AH99">
        <f t="shared" si="6"/>
        <v>3.6758278500000041</v>
      </c>
      <c r="AI99">
        <f t="shared" si="6"/>
        <v>0.43457037499999973</v>
      </c>
      <c r="AJ99">
        <f t="shared" si="6"/>
        <v>0</v>
      </c>
      <c r="AK99">
        <f t="shared" si="6"/>
        <v>1.214337824999999</v>
      </c>
      <c r="AL99">
        <f t="shared" si="6"/>
        <v>1.9176485999999973</v>
      </c>
      <c r="AM99">
        <f t="shared" si="6"/>
        <v>0.2269299200000002</v>
      </c>
      <c r="AN99">
        <f t="shared" si="6"/>
        <v>2.0344754999999989E-2</v>
      </c>
      <c r="AO99">
        <f t="shared" si="6"/>
        <v>0.69369299999999945</v>
      </c>
      <c r="AP99">
        <f t="shared" si="6"/>
        <v>0.25837770000000004</v>
      </c>
      <c r="AQ99">
        <f t="shared" si="6"/>
        <v>0.54368999999999978</v>
      </c>
      <c r="AR99">
        <f t="shared" si="6"/>
        <v>0.74759490000000062</v>
      </c>
      <c r="AS99">
        <f t="shared" si="6"/>
        <v>0</v>
      </c>
      <c r="AT99">
        <f t="shared" si="6"/>
        <v>0.32611859999999931</v>
      </c>
      <c r="AU99">
        <f t="shared" si="6"/>
        <v>0</v>
      </c>
      <c r="AV99">
        <f t="shared" si="6"/>
        <v>0.1735124999999999</v>
      </c>
      <c r="AW99">
        <f t="shared" si="6"/>
        <v>0.57449399999999962</v>
      </c>
      <c r="AX99">
        <f t="shared" si="6"/>
        <v>7.2198999999999999E-2</v>
      </c>
      <c r="AY99">
        <f t="shared" si="6"/>
        <v>0</v>
      </c>
      <c r="AZ99">
        <f t="shared" si="6"/>
        <v>1.9734700000000009</v>
      </c>
      <c r="BA99">
        <f>SUM(B99:AZ99)</f>
        <v>66.104548264999934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2.7092500000000037E-2</v>
      </c>
      <c r="BG99">
        <f t="shared" si="7"/>
        <v>9.7200000000000036E-2</v>
      </c>
      <c r="BH99">
        <f t="shared" si="7"/>
        <v>0.13875999999999988</v>
      </c>
      <c r="BI99">
        <f t="shared" si="7"/>
        <v>0.17095999999999989</v>
      </c>
      <c r="BJ99">
        <f t="shared" si="7"/>
        <v>7.5440000000000118E-2</v>
      </c>
      <c r="BK99">
        <f t="shared" si="7"/>
        <v>9.567500000000019E-2</v>
      </c>
      <c r="BL99">
        <f t="shared" si="7"/>
        <v>8.5325000000000019E-3</v>
      </c>
      <c r="BM99">
        <f t="shared" si="7"/>
        <v>0</v>
      </c>
      <c r="BN99">
        <f t="shared" si="7"/>
        <v>5.2249999999999996E-4</v>
      </c>
      <c r="BO99">
        <f t="shared" si="7"/>
        <v>0.35293999999999998</v>
      </c>
      <c r="BP99">
        <f t="shared" si="7"/>
        <v>9.4599999999999948E-2</v>
      </c>
      <c r="BQ99">
        <f t="shared" si="7"/>
        <v>0.10504000000000009</v>
      </c>
      <c r="BR99">
        <f t="shared" si="7"/>
        <v>2.6319999999999996E-2</v>
      </c>
      <c r="BS99">
        <f t="shared" si="7"/>
        <v>1.0947500000000015E-2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1.9734700000000009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602.22209999999995</v>
      </c>
      <c r="M3">
        <v>45</v>
      </c>
      <c r="N3">
        <v>118.125</v>
      </c>
      <c r="O3">
        <v>123.66562500000001</v>
      </c>
      <c r="P3">
        <v>109.5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20.37</v>
      </c>
      <c r="W3">
        <v>34.799309999999998</v>
      </c>
      <c r="X3">
        <v>147.515625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38.448</v>
      </c>
      <c r="AH3">
        <v>152.94049999999999</v>
      </c>
      <c r="AI3">
        <v>14.003</v>
      </c>
      <c r="AJ3">
        <v>0</v>
      </c>
      <c r="AK3">
        <v>50.633099999999999</v>
      </c>
      <c r="AL3">
        <v>79.364599999999996</v>
      </c>
      <c r="AM3">
        <v>10.557359999999999</v>
      </c>
      <c r="AN3">
        <v>0.86085</v>
      </c>
      <c r="AO3">
        <v>29.4</v>
      </c>
      <c r="AP3">
        <v>12.9381</v>
      </c>
      <c r="AQ3">
        <v>62.244</v>
      </c>
      <c r="AR3">
        <v>44.16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79.789999999999992</v>
      </c>
      <c r="BA3">
        <f>SUM(B3:AZ3)</f>
        <v>2694.0402539999995</v>
      </c>
      <c r="BB3">
        <v>0</v>
      </c>
      <c r="BD3">
        <v>22.5</v>
      </c>
      <c r="BE3">
        <v>7.34</v>
      </c>
      <c r="BF3">
        <v>0.73</v>
      </c>
      <c r="BG3">
        <v>4.09</v>
      </c>
      <c r="BH3">
        <v>5.59</v>
      </c>
      <c r="BI3">
        <v>7.17</v>
      </c>
      <c r="BJ3">
        <v>2.99</v>
      </c>
      <c r="BK3">
        <v>3.96</v>
      </c>
      <c r="BL3">
        <v>0.97</v>
      </c>
      <c r="BM3">
        <v>0</v>
      </c>
      <c r="BN3">
        <v>0</v>
      </c>
      <c r="BO3">
        <v>14.66</v>
      </c>
      <c r="BP3">
        <v>3.85</v>
      </c>
      <c r="BQ3">
        <v>4.42</v>
      </c>
      <c r="BR3">
        <v>1.08</v>
      </c>
      <c r="BS3">
        <v>0.44</v>
      </c>
      <c r="BT3">
        <v>0</v>
      </c>
      <c r="BU3">
        <v>0</v>
      </c>
      <c r="BV3">
        <v>0</v>
      </c>
      <c r="BW3">
        <f>SUM(BD3:BV3)</f>
        <v>79.789999999999992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592.22209999999995</v>
      </c>
      <c r="M4">
        <v>45</v>
      </c>
      <c r="N4">
        <v>118.125</v>
      </c>
      <c r="O4">
        <v>123.66562500000001</v>
      </c>
      <c r="P4">
        <v>109.5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20.37</v>
      </c>
      <c r="W4">
        <v>34.799309999999998</v>
      </c>
      <c r="X4">
        <v>147.515625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38.448</v>
      </c>
      <c r="AH4">
        <v>152.94049999999999</v>
      </c>
      <c r="AI4">
        <v>14.003</v>
      </c>
      <c r="AJ4">
        <v>0</v>
      </c>
      <c r="AK4">
        <v>50.633099999999999</v>
      </c>
      <c r="AL4">
        <v>79.364599999999996</v>
      </c>
      <c r="AM4">
        <v>10.557359999999999</v>
      </c>
      <c r="AN4">
        <v>0.86085</v>
      </c>
      <c r="AO4">
        <v>29.4</v>
      </c>
      <c r="AP4">
        <v>12.9381</v>
      </c>
      <c r="AQ4">
        <v>62.244</v>
      </c>
      <c r="AR4">
        <v>44.16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79.789999999999992</v>
      </c>
      <c r="BA4">
        <f t="shared" ref="BA4:BA67" si="1">SUM(B4:AZ4)</f>
        <v>2684.0402539999995</v>
      </c>
      <c r="BB4">
        <v>1</v>
      </c>
      <c r="BD4">
        <v>22.5</v>
      </c>
      <c r="BE4">
        <v>7.34</v>
      </c>
      <c r="BF4">
        <v>0.73</v>
      </c>
      <c r="BG4">
        <v>4.09</v>
      </c>
      <c r="BH4">
        <v>5.59</v>
      </c>
      <c r="BI4">
        <v>7.17</v>
      </c>
      <c r="BJ4">
        <v>2.99</v>
      </c>
      <c r="BK4">
        <v>3.96</v>
      </c>
      <c r="BL4">
        <v>0.97</v>
      </c>
      <c r="BM4">
        <v>0</v>
      </c>
      <c r="BN4">
        <v>0</v>
      </c>
      <c r="BO4">
        <v>14.66</v>
      </c>
      <c r="BP4">
        <v>3.85</v>
      </c>
      <c r="BQ4">
        <v>4.42</v>
      </c>
      <c r="BR4">
        <v>1.08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79.789999999999992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616.22209999999995</v>
      </c>
      <c r="M5">
        <v>45</v>
      </c>
      <c r="N5">
        <v>118.125</v>
      </c>
      <c r="O5">
        <v>123.66562500000001</v>
      </c>
      <c r="P5">
        <v>109.5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20.37</v>
      </c>
      <c r="W5">
        <v>34.799309999999998</v>
      </c>
      <c r="X5">
        <v>147.515625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47.470999999999997</v>
      </c>
      <c r="AF5">
        <v>8.8740000000000006</v>
      </c>
      <c r="AG5">
        <v>38.448</v>
      </c>
      <c r="AH5">
        <v>152.94049999999999</v>
      </c>
      <c r="AI5">
        <v>14.003</v>
      </c>
      <c r="AJ5">
        <v>0</v>
      </c>
      <c r="AK5">
        <v>50.633099999999999</v>
      </c>
      <c r="AL5">
        <v>79.364599999999996</v>
      </c>
      <c r="AM5">
        <v>10.557359999999999</v>
      </c>
      <c r="AN5">
        <v>0.86085</v>
      </c>
      <c r="AO5">
        <v>29.4</v>
      </c>
      <c r="AP5">
        <v>12.9381</v>
      </c>
      <c r="AQ5">
        <v>62.244</v>
      </c>
      <c r="AR5">
        <v>44.16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79.789999999999992</v>
      </c>
      <c r="BA5">
        <f t="shared" si="1"/>
        <v>2706.0746979999994</v>
      </c>
      <c r="BB5">
        <v>2</v>
      </c>
      <c r="BD5">
        <v>22.5</v>
      </c>
      <c r="BE5">
        <v>7.34</v>
      </c>
      <c r="BF5">
        <v>0.73</v>
      </c>
      <c r="BG5">
        <v>4.09</v>
      </c>
      <c r="BH5">
        <v>5.59</v>
      </c>
      <c r="BI5">
        <v>7.17</v>
      </c>
      <c r="BJ5">
        <v>2.99</v>
      </c>
      <c r="BK5">
        <v>3.96</v>
      </c>
      <c r="BL5">
        <v>0.97</v>
      </c>
      <c r="BM5">
        <v>0</v>
      </c>
      <c r="BN5">
        <v>0</v>
      </c>
      <c r="BO5">
        <v>14.66</v>
      </c>
      <c r="BP5">
        <v>3.85</v>
      </c>
      <c r="BQ5">
        <v>4.42</v>
      </c>
      <c r="BR5">
        <v>1.08</v>
      </c>
      <c r="BS5">
        <v>0.44</v>
      </c>
      <c r="BT5">
        <v>0</v>
      </c>
      <c r="BU5">
        <v>0</v>
      </c>
      <c r="BV5">
        <v>0</v>
      </c>
      <c r="BW5">
        <f t="shared" si="2"/>
        <v>79.789999999999992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616.22209999999995</v>
      </c>
      <c r="M6">
        <v>45</v>
      </c>
      <c r="N6">
        <v>118.125</v>
      </c>
      <c r="O6">
        <v>123.66562500000001</v>
      </c>
      <c r="P6">
        <v>109.5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20.37</v>
      </c>
      <c r="W6">
        <v>34.799309999999998</v>
      </c>
      <c r="X6">
        <v>147.515625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47.470999999999997</v>
      </c>
      <c r="AF6">
        <v>8.8740000000000006</v>
      </c>
      <c r="AG6">
        <v>38.448</v>
      </c>
      <c r="AH6">
        <v>152.94049999999999</v>
      </c>
      <c r="AI6">
        <v>14.003</v>
      </c>
      <c r="AJ6">
        <v>0</v>
      </c>
      <c r="AK6">
        <v>50.633099999999999</v>
      </c>
      <c r="AL6">
        <v>79.364599999999996</v>
      </c>
      <c r="AM6">
        <v>10.557359999999999</v>
      </c>
      <c r="AN6">
        <v>0.86085</v>
      </c>
      <c r="AO6">
        <v>29.4</v>
      </c>
      <c r="AP6">
        <v>12.9381</v>
      </c>
      <c r="AQ6">
        <v>46.683</v>
      </c>
      <c r="AR6">
        <v>44.16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79.789999999999992</v>
      </c>
      <c r="BA6">
        <f t="shared" si="1"/>
        <v>2690.5136979999993</v>
      </c>
      <c r="BB6">
        <v>3</v>
      </c>
      <c r="BD6">
        <v>22.5</v>
      </c>
      <c r="BE6">
        <v>7.34</v>
      </c>
      <c r="BF6">
        <v>0.73</v>
      </c>
      <c r="BG6">
        <v>4.09</v>
      </c>
      <c r="BH6">
        <v>5.59</v>
      </c>
      <c r="BI6">
        <v>7.17</v>
      </c>
      <c r="BJ6">
        <v>2.99</v>
      </c>
      <c r="BK6">
        <v>3.96</v>
      </c>
      <c r="BL6">
        <v>0.97</v>
      </c>
      <c r="BM6">
        <v>0</v>
      </c>
      <c r="BN6">
        <v>0</v>
      </c>
      <c r="BO6">
        <v>14.66</v>
      </c>
      <c r="BP6">
        <v>3.85</v>
      </c>
      <c r="BQ6">
        <v>4.42</v>
      </c>
      <c r="BR6">
        <v>1.08</v>
      </c>
      <c r="BS6">
        <v>0.44</v>
      </c>
      <c r="BT6">
        <v>0</v>
      </c>
      <c r="BU6">
        <v>0</v>
      </c>
      <c r="BV6">
        <v>0</v>
      </c>
      <c r="BW6">
        <f t="shared" si="2"/>
        <v>79.789999999999992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616.22209999999995</v>
      </c>
      <c r="M7">
        <v>45</v>
      </c>
      <c r="N7">
        <v>118.125</v>
      </c>
      <c r="O7">
        <v>123.66562500000001</v>
      </c>
      <c r="P7">
        <v>109.5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20.37</v>
      </c>
      <c r="W7">
        <v>34.799309999999998</v>
      </c>
      <c r="X7">
        <v>147.515625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47.470999999999997</v>
      </c>
      <c r="AF7">
        <v>8.8740000000000006</v>
      </c>
      <c r="AG7">
        <v>38.448</v>
      </c>
      <c r="AH7">
        <v>152.94049999999999</v>
      </c>
      <c r="AI7">
        <v>3.1825000000000001</v>
      </c>
      <c r="AJ7">
        <v>0</v>
      </c>
      <c r="AK7">
        <v>50.633099999999999</v>
      </c>
      <c r="AL7">
        <v>79.364599999999996</v>
      </c>
      <c r="AM7">
        <v>5.2786799999999996</v>
      </c>
      <c r="AN7">
        <v>0.86085</v>
      </c>
      <c r="AO7">
        <v>29.4</v>
      </c>
      <c r="AP7">
        <v>3.843</v>
      </c>
      <c r="AQ7">
        <v>46.683</v>
      </c>
      <c r="AR7">
        <v>44.16</v>
      </c>
      <c r="AS7">
        <v>30.939599999999999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79.679999999999993</v>
      </c>
      <c r="BA7">
        <f t="shared" si="1"/>
        <v>2663.7296979999992</v>
      </c>
      <c r="BB7">
        <v>4</v>
      </c>
      <c r="BD7">
        <v>22.5</v>
      </c>
      <c r="BE7">
        <v>7.34</v>
      </c>
      <c r="BF7">
        <v>0.62</v>
      </c>
      <c r="BG7">
        <v>4.09</v>
      </c>
      <c r="BH7">
        <v>5.59</v>
      </c>
      <c r="BI7">
        <v>7.17</v>
      </c>
      <c r="BJ7">
        <v>2.99</v>
      </c>
      <c r="BK7">
        <v>3.96</v>
      </c>
      <c r="BL7">
        <v>0.97</v>
      </c>
      <c r="BM7">
        <v>0</v>
      </c>
      <c r="BN7">
        <v>0</v>
      </c>
      <c r="BO7">
        <v>14.66</v>
      </c>
      <c r="BP7">
        <v>3.85</v>
      </c>
      <c r="BQ7">
        <v>4.42</v>
      </c>
      <c r="BR7">
        <v>1.08</v>
      </c>
      <c r="BS7">
        <v>0.44</v>
      </c>
      <c r="BT7">
        <v>0</v>
      </c>
      <c r="BU7">
        <v>0</v>
      </c>
      <c r="BV7">
        <v>0</v>
      </c>
      <c r="BW7">
        <f t="shared" si="2"/>
        <v>79.679999999999993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616.22209999999995</v>
      </c>
      <c r="M8">
        <v>45</v>
      </c>
      <c r="N8">
        <v>118.125</v>
      </c>
      <c r="O8">
        <v>123.66562500000001</v>
      </c>
      <c r="P8">
        <v>109.5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20.37</v>
      </c>
      <c r="W8">
        <v>34.799309999999998</v>
      </c>
      <c r="X8">
        <v>147.515625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47.470999999999997</v>
      </c>
      <c r="AF8">
        <v>8.8740000000000006</v>
      </c>
      <c r="AG8">
        <v>38.448</v>
      </c>
      <c r="AH8">
        <v>152.94049999999999</v>
      </c>
      <c r="AI8">
        <v>3.1825000000000001</v>
      </c>
      <c r="AJ8">
        <v>0</v>
      </c>
      <c r="AK8">
        <v>50.633099999999999</v>
      </c>
      <c r="AL8">
        <v>79.364599999999996</v>
      </c>
      <c r="AM8">
        <v>5.2786799999999996</v>
      </c>
      <c r="AN8">
        <v>0.86085</v>
      </c>
      <c r="AO8">
        <v>29.4</v>
      </c>
      <c r="AP8">
        <v>3.843</v>
      </c>
      <c r="AQ8">
        <v>46.683</v>
      </c>
      <c r="AR8">
        <v>44.16</v>
      </c>
      <c r="AS8">
        <v>30.939599999999999</v>
      </c>
      <c r="AT8">
        <v>9.1294050000000002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79.679999999999993</v>
      </c>
      <c r="BA8">
        <f t="shared" si="1"/>
        <v>2661.6115029999992</v>
      </c>
      <c r="BB8">
        <v>5</v>
      </c>
      <c r="BD8">
        <v>22.5</v>
      </c>
      <c r="BE8">
        <v>7.34</v>
      </c>
      <c r="BF8">
        <v>0.62</v>
      </c>
      <c r="BG8">
        <v>4.09</v>
      </c>
      <c r="BH8">
        <v>5.59</v>
      </c>
      <c r="BI8">
        <v>7.17</v>
      </c>
      <c r="BJ8">
        <v>2.99</v>
      </c>
      <c r="BK8">
        <v>3.96</v>
      </c>
      <c r="BL8">
        <v>0.97</v>
      </c>
      <c r="BM8">
        <v>0</v>
      </c>
      <c r="BN8">
        <v>0</v>
      </c>
      <c r="BO8">
        <v>14.66</v>
      </c>
      <c r="BP8">
        <v>3.85</v>
      </c>
      <c r="BQ8">
        <v>4.42</v>
      </c>
      <c r="BR8">
        <v>1.08</v>
      </c>
      <c r="BS8">
        <v>0.44</v>
      </c>
      <c r="BT8">
        <v>0</v>
      </c>
      <c r="BU8">
        <v>0</v>
      </c>
      <c r="BV8">
        <v>0</v>
      </c>
      <c r="BW8">
        <f t="shared" si="2"/>
        <v>79.679999999999993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616.22209999999995</v>
      </c>
      <c r="M9">
        <v>45</v>
      </c>
      <c r="N9">
        <v>118.125</v>
      </c>
      <c r="O9">
        <v>123.66562500000001</v>
      </c>
      <c r="P9">
        <v>109.5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20.37</v>
      </c>
      <c r="W9">
        <v>34.799309999999998</v>
      </c>
      <c r="X9">
        <v>147.515625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47.470999999999997</v>
      </c>
      <c r="AF9">
        <v>8.8740000000000006</v>
      </c>
      <c r="AG9">
        <v>38.448</v>
      </c>
      <c r="AH9">
        <v>152.94049999999999</v>
      </c>
      <c r="AI9">
        <v>3.1825000000000001</v>
      </c>
      <c r="AJ9">
        <v>0</v>
      </c>
      <c r="AK9">
        <v>50.633099999999999</v>
      </c>
      <c r="AL9">
        <v>79.364599999999996</v>
      </c>
      <c r="AM9">
        <v>5.2786799999999996</v>
      </c>
      <c r="AN9">
        <v>0.86085</v>
      </c>
      <c r="AO9">
        <v>29.4</v>
      </c>
      <c r="AP9">
        <v>7.6859999999999999</v>
      </c>
      <c r="AQ9">
        <v>46.368000000000002</v>
      </c>
      <c r="AR9">
        <v>44.16</v>
      </c>
      <c r="AS9">
        <v>30.939599999999999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79.61999999999999</v>
      </c>
      <c r="BA9">
        <f t="shared" si="1"/>
        <v>2667.1976979999995</v>
      </c>
      <c r="BB9">
        <v>6</v>
      </c>
      <c r="BD9">
        <v>22.5</v>
      </c>
      <c r="BE9">
        <v>7.34</v>
      </c>
      <c r="BF9">
        <v>0.56000000000000005</v>
      </c>
      <c r="BG9">
        <v>4.09</v>
      </c>
      <c r="BH9">
        <v>5.59</v>
      </c>
      <c r="BI9">
        <v>7.17</v>
      </c>
      <c r="BJ9">
        <v>2.99</v>
      </c>
      <c r="BK9">
        <v>3.96</v>
      </c>
      <c r="BL9">
        <v>0.97</v>
      </c>
      <c r="BM9">
        <v>0</v>
      </c>
      <c r="BN9">
        <v>0</v>
      </c>
      <c r="BO9">
        <v>14.66</v>
      </c>
      <c r="BP9">
        <v>3.85</v>
      </c>
      <c r="BQ9">
        <v>4.42</v>
      </c>
      <c r="BR9">
        <v>1.08</v>
      </c>
      <c r="BS9">
        <v>0.44</v>
      </c>
      <c r="BT9">
        <v>0</v>
      </c>
      <c r="BU9">
        <v>0</v>
      </c>
      <c r="BV9">
        <v>0</v>
      </c>
      <c r="BW9">
        <f t="shared" si="2"/>
        <v>79.61999999999999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533.22209999999995</v>
      </c>
      <c r="M10">
        <v>45</v>
      </c>
      <c r="N10">
        <v>118.125</v>
      </c>
      <c r="O10">
        <v>123.66562500000001</v>
      </c>
      <c r="P10">
        <v>109.5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20.37</v>
      </c>
      <c r="W10">
        <v>34.799309999999998</v>
      </c>
      <c r="X10">
        <v>147.515625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47.470999999999997</v>
      </c>
      <c r="AF10">
        <v>8.8740000000000006</v>
      </c>
      <c r="AG10">
        <v>38.448</v>
      </c>
      <c r="AH10">
        <v>152.94049999999999</v>
      </c>
      <c r="AI10">
        <v>3.1825000000000001</v>
      </c>
      <c r="AJ10">
        <v>0</v>
      </c>
      <c r="AK10">
        <v>50.633099999999999</v>
      </c>
      <c r="AL10">
        <v>79.364599999999996</v>
      </c>
      <c r="AM10">
        <v>5.2786799999999996</v>
      </c>
      <c r="AN10">
        <v>0.86085</v>
      </c>
      <c r="AO10">
        <v>29.4</v>
      </c>
      <c r="AP10">
        <v>7.6859999999999999</v>
      </c>
      <c r="AQ10">
        <v>44.414999999999999</v>
      </c>
      <c r="AR10">
        <v>44.16</v>
      </c>
      <c r="AS10">
        <v>30.939599999999999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79.61999999999999</v>
      </c>
      <c r="BA10">
        <f t="shared" si="1"/>
        <v>2582.244698</v>
      </c>
      <c r="BB10">
        <v>7</v>
      </c>
      <c r="BD10">
        <v>22.5</v>
      </c>
      <c r="BE10">
        <v>7.34</v>
      </c>
      <c r="BF10">
        <v>0.56000000000000005</v>
      </c>
      <c r="BG10">
        <v>4.09</v>
      </c>
      <c r="BH10">
        <v>5.59</v>
      </c>
      <c r="BI10">
        <v>7.17</v>
      </c>
      <c r="BJ10">
        <v>2.99</v>
      </c>
      <c r="BK10">
        <v>3.96</v>
      </c>
      <c r="BL10">
        <v>0.97</v>
      </c>
      <c r="BM10">
        <v>0</v>
      </c>
      <c r="BN10">
        <v>0</v>
      </c>
      <c r="BO10">
        <v>14.66</v>
      </c>
      <c r="BP10">
        <v>3.85</v>
      </c>
      <c r="BQ10">
        <v>4.42</v>
      </c>
      <c r="BR10">
        <v>1.08</v>
      </c>
      <c r="BS10">
        <v>0.44</v>
      </c>
      <c r="BT10">
        <v>0</v>
      </c>
      <c r="BU10">
        <v>0</v>
      </c>
      <c r="BV10">
        <v>0</v>
      </c>
      <c r="BW10">
        <f t="shared" si="2"/>
        <v>79.61999999999999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183.73820000000001</v>
      </c>
      <c r="L11">
        <v>570.97239999999999</v>
      </c>
      <c r="M11">
        <v>45</v>
      </c>
      <c r="N11">
        <v>118.125</v>
      </c>
      <c r="O11">
        <v>123.66562500000001</v>
      </c>
      <c r="P11">
        <v>109.5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20.37</v>
      </c>
      <c r="W11">
        <v>34.799309999999998</v>
      </c>
      <c r="X11">
        <v>147.515625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47.470999999999997</v>
      </c>
      <c r="AF11">
        <v>8.8740000000000006</v>
      </c>
      <c r="AG11">
        <v>38.448</v>
      </c>
      <c r="AH11">
        <v>152.94049999999999</v>
      </c>
      <c r="AI11">
        <v>3.1825000000000001</v>
      </c>
      <c r="AJ11">
        <v>0</v>
      </c>
      <c r="AK11">
        <v>50.633099999999999</v>
      </c>
      <c r="AL11">
        <v>79.364599999999996</v>
      </c>
      <c r="AM11">
        <v>5.2786799999999996</v>
      </c>
      <c r="AN11">
        <v>0.86085</v>
      </c>
      <c r="AO11">
        <v>29.4</v>
      </c>
      <c r="AP11">
        <v>7.6859999999999999</v>
      </c>
      <c r="AQ11">
        <v>44.414999999999999</v>
      </c>
      <c r="AR11">
        <v>44.16</v>
      </c>
      <c r="AS11">
        <v>30.939599999999999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78.860000000000014</v>
      </c>
      <c r="BA11">
        <f t="shared" si="1"/>
        <v>2587.4430980000002</v>
      </c>
      <c r="BB11">
        <v>8</v>
      </c>
      <c r="BD11">
        <v>22.5</v>
      </c>
      <c r="BE11">
        <v>7.17</v>
      </c>
      <c r="BF11">
        <v>0.71</v>
      </c>
      <c r="BG11">
        <v>3.97</v>
      </c>
      <c r="BH11">
        <v>5.59</v>
      </c>
      <c r="BI11">
        <v>7.03</v>
      </c>
      <c r="BJ11">
        <v>2.99</v>
      </c>
      <c r="BK11">
        <v>3.96</v>
      </c>
      <c r="BL11">
        <v>0.93</v>
      </c>
      <c r="BM11">
        <v>0</v>
      </c>
      <c r="BN11">
        <v>0</v>
      </c>
      <c r="BO11">
        <v>14.31</v>
      </c>
      <c r="BP11">
        <v>3.84</v>
      </c>
      <c r="BQ11">
        <v>4.29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78.860000000000014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180.78540000000001</v>
      </c>
      <c r="L12">
        <v>400.97239999999999</v>
      </c>
      <c r="M12">
        <v>45</v>
      </c>
      <c r="N12">
        <v>118.125</v>
      </c>
      <c r="O12">
        <v>123.66562500000001</v>
      </c>
      <c r="P12">
        <v>109.5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20.37</v>
      </c>
      <c r="W12">
        <v>34.799309999999998</v>
      </c>
      <c r="X12">
        <v>147.515625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47.470999999999997</v>
      </c>
      <c r="AF12">
        <v>8.8740000000000006</v>
      </c>
      <c r="AG12">
        <v>38.448</v>
      </c>
      <c r="AH12">
        <v>152.94049999999999</v>
      </c>
      <c r="AI12">
        <v>3.1825000000000001</v>
      </c>
      <c r="AJ12">
        <v>0</v>
      </c>
      <c r="AK12">
        <v>50.633099999999999</v>
      </c>
      <c r="AL12">
        <v>79.364599999999996</v>
      </c>
      <c r="AM12">
        <v>5.2786799999999996</v>
      </c>
      <c r="AN12">
        <v>0.86085</v>
      </c>
      <c r="AO12">
        <v>29.4</v>
      </c>
      <c r="AP12">
        <v>7.6859999999999999</v>
      </c>
      <c r="AQ12">
        <v>44.414999999999999</v>
      </c>
      <c r="AR12">
        <v>44.16</v>
      </c>
      <c r="AS12">
        <v>30.939599999999999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78.860000000000014</v>
      </c>
      <c r="BA12">
        <f t="shared" si="1"/>
        <v>2414.4902980000002</v>
      </c>
      <c r="BB12">
        <v>9</v>
      </c>
      <c r="BD12">
        <v>22.5</v>
      </c>
      <c r="BE12">
        <v>7.17</v>
      </c>
      <c r="BF12">
        <v>0.71</v>
      </c>
      <c r="BG12">
        <v>3.97</v>
      </c>
      <c r="BH12">
        <v>5.59</v>
      </c>
      <c r="BI12">
        <v>7.03</v>
      </c>
      <c r="BJ12">
        <v>2.99</v>
      </c>
      <c r="BK12">
        <v>3.96</v>
      </c>
      <c r="BL12">
        <v>0.93</v>
      </c>
      <c r="BM12">
        <v>0</v>
      </c>
      <c r="BN12">
        <v>0</v>
      </c>
      <c r="BO12">
        <v>14.31</v>
      </c>
      <c r="BP12">
        <v>3.84</v>
      </c>
      <c r="BQ12">
        <v>4.29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78.860000000000014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180.78540000000001</v>
      </c>
      <c r="L13">
        <v>339</v>
      </c>
      <c r="M13">
        <v>45</v>
      </c>
      <c r="N13">
        <v>118.125</v>
      </c>
      <c r="O13">
        <v>123.66562500000001</v>
      </c>
      <c r="P13">
        <v>109.5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20.37</v>
      </c>
      <c r="W13">
        <v>34.799309999999998</v>
      </c>
      <c r="X13">
        <v>147.515625</v>
      </c>
      <c r="Y13">
        <v>0</v>
      </c>
      <c r="Z13">
        <v>13.1076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47.470999999999997</v>
      </c>
      <c r="AF13">
        <v>8.8740000000000006</v>
      </c>
      <c r="AG13">
        <v>38.448</v>
      </c>
      <c r="AH13">
        <v>152.94049999999999</v>
      </c>
      <c r="AI13">
        <v>3.1825000000000001</v>
      </c>
      <c r="AJ13">
        <v>0</v>
      </c>
      <c r="AK13">
        <v>50.633099999999999</v>
      </c>
      <c r="AL13">
        <v>79.364599999999996</v>
      </c>
      <c r="AM13">
        <v>5.2786799999999996</v>
      </c>
      <c r="AN13">
        <v>0.86085</v>
      </c>
      <c r="AO13">
        <v>29.4</v>
      </c>
      <c r="AP13">
        <v>7.6859999999999999</v>
      </c>
      <c r="AQ13">
        <v>44.414999999999999</v>
      </c>
      <c r="AR13">
        <v>44.16</v>
      </c>
      <c r="AS13">
        <v>30.939599999999999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78.740000000000009</v>
      </c>
      <c r="BA13">
        <f t="shared" si="1"/>
        <v>2352.3978980000002</v>
      </c>
      <c r="BB13">
        <v>10</v>
      </c>
      <c r="BD13">
        <v>22.5</v>
      </c>
      <c r="BE13">
        <v>7.17</v>
      </c>
      <c r="BF13">
        <v>0.71</v>
      </c>
      <c r="BG13">
        <v>3.97</v>
      </c>
      <c r="BH13">
        <v>5.59</v>
      </c>
      <c r="BI13">
        <v>7.03</v>
      </c>
      <c r="BJ13">
        <v>2.99</v>
      </c>
      <c r="BK13">
        <v>3.84</v>
      </c>
      <c r="BL13">
        <v>0.93</v>
      </c>
      <c r="BM13">
        <v>0</v>
      </c>
      <c r="BN13">
        <v>0</v>
      </c>
      <c r="BO13">
        <v>14.31</v>
      </c>
      <c r="BP13">
        <v>3.84</v>
      </c>
      <c r="BQ13">
        <v>4.29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78.740000000000009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180.78540000000001</v>
      </c>
      <c r="L14">
        <v>339</v>
      </c>
      <c r="M14">
        <v>45</v>
      </c>
      <c r="N14">
        <v>118.125</v>
      </c>
      <c r="O14">
        <v>123.66562500000001</v>
      </c>
      <c r="P14">
        <v>109.5</v>
      </c>
      <c r="Q14">
        <v>17.125599999999999</v>
      </c>
      <c r="R14">
        <v>31.384799999999998</v>
      </c>
      <c r="S14">
        <v>20.293600000000001</v>
      </c>
      <c r="T14">
        <v>0</v>
      </c>
      <c r="U14">
        <v>348.97500000000002</v>
      </c>
      <c r="V14">
        <v>20.37</v>
      </c>
      <c r="W14">
        <v>34.799309999999998</v>
      </c>
      <c r="X14">
        <v>147.515625</v>
      </c>
      <c r="Y14">
        <v>0</v>
      </c>
      <c r="Z14">
        <v>13.1076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47.470999999999997</v>
      </c>
      <c r="AF14">
        <v>8.8740000000000006</v>
      </c>
      <c r="AG14">
        <v>38.448</v>
      </c>
      <c r="AH14">
        <v>152.94049999999999</v>
      </c>
      <c r="AI14">
        <v>3.1825000000000001</v>
      </c>
      <c r="AJ14">
        <v>0</v>
      </c>
      <c r="AK14">
        <v>50.633099999999999</v>
      </c>
      <c r="AL14">
        <v>79.364599999999996</v>
      </c>
      <c r="AM14">
        <v>5.2786799999999996</v>
      </c>
      <c r="AN14">
        <v>0.86085</v>
      </c>
      <c r="AO14">
        <v>29.4</v>
      </c>
      <c r="AP14">
        <v>7.6859999999999999</v>
      </c>
      <c r="AQ14">
        <v>29.61</v>
      </c>
      <c r="AR14">
        <v>44.16</v>
      </c>
      <c r="AS14">
        <v>30.939599999999999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78.740000000000009</v>
      </c>
      <c r="BA14">
        <f t="shared" si="1"/>
        <v>2315.7966980000001</v>
      </c>
      <c r="BB14">
        <v>11</v>
      </c>
      <c r="BD14">
        <v>22.5</v>
      </c>
      <c r="BE14">
        <v>7.17</v>
      </c>
      <c r="BF14">
        <v>0.71</v>
      </c>
      <c r="BG14">
        <v>3.97</v>
      </c>
      <c r="BH14">
        <v>5.59</v>
      </c>
      <c r="BI14">
        <v>7.03</v>
      </c>
      <c r="BJ14">
        <v>2.99</v>
      </c>
      <c r="BK14">
        <v>3.84</v>
      </c>
      <c r="BL14">
        <v>0.93</v>
      </c>
      <c r="BM14">
        <v>0</v>
      </c>
      <c r="BN14">
        <v>0</v>
      </c>
      <c r="BO14">
        <v>14.31</v>
      </c>
      <c r="BP14">
        <v>3.84</v>
      </c>
      <c r="BQ14">
        <v>4.29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78.740000000000009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180.78540000000001</v>
      </c>
      <c r="L15">
        <v>339</v>
      </c>
      <c r="M15">
        <v>45</v>
      </c>
      <c r="N15">
        <v>118.125</v>
      </c>
      <c r="O15">
        <v>123.66562500000001</v>
      </c>
      <c r="P15">
        <v>109.5</v>
      </c>
      <c r="Q15">
        <v>17.125599999999999</v>
      </c>
      <c r="R15">
        <v>31.384799999999998</v>
      </c>
      <c r="S15">
        <v>20.293600000000001</v>
      </c>
      <c r="T15">
        <v>0</v>
      </c>
      <c r="U15">
        <v>348.97500000000002</v>
      </c>
      <c r="V15">
        <v>20.37</v>
      </c>
      <c r="W15">
        <v>34.799309999999998</v>
      </c>
      <c r="X15">
        <v>147.515625</v>
      </c>
      <c r="Y15">
        <v>0</v>
      </c>
      <c r="Z15">
        <v>13.1076</v>
      </c>
      <c r="AA15">
        <v>42.14808</v>
      </c>
      <c r="AB15">
        <v>26.34008</v>
      </c>
      <c r="AC15">
        <v>19.35568</v>
      </c>
      <c r="AD15">
        <v>36.591700000000003</v>
      </c>
      <c r="AE15">
        <v>47.470999999999997</v>
      </c>
      <c r="AF15">
        <v>8.8740000000000006</v>
      </c>
      <c r="AG15">
        <v>38.448</v>
      </c>
      <c r="AH15">
        <v>152.94049999999999</v>
      </c>
      <c r="AI15">
        <v>3.1825000000000001</v>
      </c>
      <c r="AJ15">
        <v>0</v>
      </c>
      <c r="AK15">
        <v>50.633099999999999</v>
      </c>
      <c r="AL15">
        <v>79.364599999999996</v>
      </c>
      <c r="AM15">
        <v>5.2786799999999996</v>
      </c>
      <c r="AN15">
        <v>0.86085</v>
      </c>
      <c r="AO15">
        <v>29.4</v>
      </c>
      <c r="AP15">
        <v>12.9381</v>
      </c>
      <c r="AQ15">
        <v>29.61</v>
      </c>
      <c r="AR15">
        <v>44.16</v>
      </c>
      <c r="AS15">
        <v>32.419319999999999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78.740000000000009</v>
      </c>
      <c r="BA15">
        <f t="shared" si="1"/>
        <v>2299.6513499999992</v>
      </c>
      <c r="BB15">
        <v>12</v>
      </c>
      <c r="BD15">
        <v>22.5</v>
      </c>
      <c r="BE15">
        <v>7.17</v>
      </c>
      <c r="BF15">
        <v>0.71</v>
      </c>
      <c r="BG15">
        <v>3.97</v>
      </c>
      <c r="BH15">
        <v>5.59</v>
      </c>
      <c r="BI15">
        <v>7.03</v>
      </c>
      <c r="BJ15">
        <v>2.99</v>
      </c>
      <c r="BK15">
        <v>3.84</v>
      </c>
      <c r="BL15">
        <v>0.93</v>
      </c>
      <c r="BM15">
        <v>0</v>
      </c>
      <c r="BN15">
        <v>0</v>
      </c>
      <c r="BO15">
        <v>14.31</v>
      </c>
      <c r="BP15">
        <v>3.84</v>
      </c>
      <c r="BQ15">
        <v>4.29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78.740000000000009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180.78540000000001</v>
      </c>
      <c r="L16">
        <v>339</v>
      </c>
      <c r="M16">
        <v>45</v>
      </c>
      <c r="N16">
        <v>118.125</v>
      </c>
      <c r="O16">
        <v>123.66562500000001</v>
      </c>
      <c r="P16">
        <v>109.5</v>
      </c>
      <c r="Q16">
        <v>12.583299999999999</v>
      </c>
      <c r="R16">
        <v>23.617699999999999</v>
      </c>
      <c r="S16">
        <v>15.5905</v>
      </c>
      <c r="T16">
        <v>0</v>
      </c>
      <c r="U16">
        <v>348.97500000000002</v>
      </c>
      <c r="V16">
        <v>20.37</v>
      </c>
      <c r="W16">
        <v>34.799309999999998</v>
      </c>
      <c r="X16">
        <v>147.515625</v>
      </c>
      <c r="Y16">
        <v>0</v>
      </c>
      <c r="Z16">
        <v>13.1076</v>
      </c>
      <c r="AA16">
        <v>42.14808</v>
      </c>
      <c r="AB16">
        <v>26.34008</v>
      </c>
      <c r="AC16">
        <v>19.35568</v>
      </c>
      <c r="AD16">
        <v>36.591700000000003</v>
      </c>
      <c r="AE16">
        <v>47.470999999999997</v>
      </c>
      <c r="AF16">
        <v>8.8740000000000006</v>
      </c>
      <c r="AG16">
        <v>38.448</v>
      </c>
      <c r="AH16">
        <v>152.94049999999999</v>
      </c>
      <c r="AI16">
        <v>3.1825000000000001</v>
      </c>
      <c r="AJ16">
        <v>0</v>
      </c>
      <c r="AK16">
        <v>50.633099999999999</v>
      </c>
      <c r="AL16">
        <v>79.364599999999996</v>
      </c>
      <c r="AM16">
        <v>5.2786799999999996</v>
      </c>
      <c r="AN16">
        <v>0.86085</v>
      </c>
      <c r="AO16">
        <v>29.4</v>
      </c>
      <c r="AP16">
        <v>12.9381</v>
      </c>
      <c r="AQ16">
        <v>29.61</v>
      </c>
      <c r="AR16">
        <v>44.16</v>
      </c>
      <c r="AS16">
        <v>32.419319999999999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78.740000000000009</v>
      </c>
      <c r="BA16">
        <f t="shared" si="1"/>
        <v>2282.6388499999994</v>
      </c>
      <c r="BB16">
        <v>13</v>
      </c>
      <c r="BD16">
        <v>22.5</v>
      </c>
      <c r="BE16">
        <v>7.17</v>
      </c>
      <c r="BF16">
        <v>0.71</v>
      </c>
      <c r="BG16">
        <v>3.97</v>
      </c>
      <c r="BH16">
        <v>5.59</v>
      </c>
      <c r="BI16">
        <v>7.03</v>
      </c>
      <c r="BJ16">
        <v>2.99</v>
      </c>
      <c r="BK16">
        <v>3.84</v>
      </c>
      <c r="BL16">
        <v>0.93</v>
      </c>
      <c r="BM16">
        <v>0</v>
      </c>
      <c r="BN16">
        <v>0</v>
      </c>
      <c r="BO16">
        <v>14.31</v>
      </c>
      <c r="BP16">
        <v>3.84</v>
      </c>
      <c r="BQ16">
        <v>4.29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78.740000000000009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180.78540000000001</v>
      </c>
      <c r="L17">
        <v>339</v>
      </c>
      <c r="M17">
        <v>45</v>
      </c>
      <c r="N17">
        <v>118.125</v>
      </c>
      <c r="O17">
        <v>123.66562500000001</v>
      </c>
      <c r="P17">
        <v>109.5</v>
      </c>
      <c r="Q17">
        <v>12.583299999999999</v>
      </c>
      <c r="R17">
        <v>23.617699999999999</v>
      </c>
      <c r="S17">
        <v>15.5905</v>
      </c>
      <c r="T17">
        <v>0</v>
      </c>
      <c r="U17">
        <v>348.97500000000002</v>
      </c>
      <c r="V17">
        <v>20.37</v>
      </c>
      <c r="W17">
        <v>34.799309999999998</v>
      </c>
      <c r="X17">
        <v>147.515625</v>
      </c>
      <c r="Y17">
        <v>0</v>
      </c>
      <c r="Z17">
        <v>13.1076</v>
      </c>
      <c r="AA17">
        <v>28.09872</v>
      </c>
      <c r="AB17">
        <v>26.34008</v>
      </c>
      <c r="AC17">
        <v>19.35568</v>
      </c>
      <c r="AD17">
        <v>36.591700000000003</v>
      </c>
      <c r="AE17">
        <v>47.470999999999997</v>
      </c>
      <c r="AF17">
        <v>8.8740000000000006</v>
      </c>
      <c r="AG17">
        <v>38.448</v>
      </c>
      <c r="AH17">
        <v>152.94049999999999</v>
      </c>
      <c r="AI17">
        <v>14.003</v>
      </c>
      <c r="AJ17">
        <v>0</v>
      </c>
      <c r="AK17">
        <v>50.633099999999999</v>
      </c>
      <c r="AL17">
        <v>79.364599999999996</v>
      </c>
      <c r="AM17">
        <v>5.2786799999999996</v>
      </c>
      <c r="AN17">
        <v>0.86085</v>
      </c>
      <c r="AO17">
        <v>29.4</v>
      </c>
      <c r="AP17">
        <v>12.9381</v>
      </c>
      <c r="AQ17">
        <v>0</v>
      </c>
      <c r="AR17">
        <v>44.16</v>
      </c>
      <c r="AS17">
        <v>32.419319999999999</v>
      </c>
      <c r="AT17">
        <v>12.0304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78.740000000000009</v>
      </c>
      <c r="BA17">
        <f t="shared" si="1"/>
        <v>2250.5827899999995</v>
      </c>
      <c r="BB17">
        <v>14</v>
      </c>
      <c r="BD17">
        <v>22.5</v>
      </c>
      <c r="BE17">
        <v>7.17</v>
      </c>
      <c r="BF17">
        <v>0.71</v>
      </c>
      <c r="BG17">
        <v>3.97</v>
      </c>
      <c r="BH17">
        <v>5.59</v>
      </c>
      <c r="BI17">
        <v>7.03</v>
      </c>
      <c r="BJ17">
        <v>2.99</v>
      </c>
      <c r="BK17">
        <v>3.84</v>
      </c>
      <c r="BL17">
        <v>0.93</v>
      </c>
      <c r="BM17">
        <v>0</v>
      </c>
      <c r="BN17">
        <v>0</v>
      </c>
      <c r="BO17">
        <v>14.31</v>
      </c>
      <c r="BP17">
        <v>3.84</v>
      </c>
      <c r="BQ17">
        <v>4.29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78.740000000000009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180.78540000000001</v>
      </c>
      <c r="L18">
        <v>339</v>
      </c>
      <c r="M18">
        <v>45</v>
      </c>
      <c r="N18">
        <v>118.125</v>
      </c>
      <c r="O18">
        <v>123.66562500000001</v>
      </c>
      <c r="P18">
        <v>109.5</v>
      </c>
      <c r="Q18">
        <v>12.583299999999999</v>
      </c>
      <c r="R18">
        <v>23.617699999999999</v>
      </c>
      <c r="S18">
        <v>15.5905</v>
      </c>
      <c r="T18">
        <v>0</v>
      </c>
      <c r="U18">
        <v>348.97500000000002</v>
      </c>
      <c r="V18">
        <v>20.37</v>
      </c>
      <c r="W18">
        <v>34.799309999999998</v>
      </c>
      <c r="X18">
        <v>147.515625</v>
      </c>
      <c r="Y18">
        <v>0</v>
      </c>
      <c r="Z18">
        <v>13.1076</v>
      </c>
      <c r="AA18">
        <v>28.09872</v>
      </c>
      <c r="AB18">
        <v>26.34008</v>
      </c>
      <c r="AC18">
        <v>19.35568</v>
      </c>
      <c r="AD18">
        <v>36.591700000000003</v>
      </c>
      <c r="AE18">
        <v>47.470999999999997</v>
      </c>
      <c r="AF18">
        <v>8.8740000000000006</v>
      </c>
      <c r="AG18">
        <v>38.448</v>
      </c>
      <c r="AH18">
        <v>152.94049999999999</v>
      </c>
      <c r="AI18">
        <v>14.003</v>
      </c>
      <c r="AJ18">
        <v>0</v>
      </c>
      <c r="AK18">
        <v>50.633099999999999</v>
      </c>
      <c r="AL18">
        <v>79.364599999999996</v>
      </c>
      <c r="AM18">
        <v>5.2786799999999996</v>
      </c>
      <c r="AN18">
        <v>0.86085</v>
      </c>
      <c r="AO18">
        <v>29.4</v>
      </c>
      <c r="AP18">
        <v>12.9381</v>
      </c>
      <c r="AQ18">
        <v>0</v>
      </c>
      <c r="AR18">
        <v>44.16</v>
      </c>
      <c r="AS18">
        <v>32.419319999999999</v>
      </c>
      <c r="AT18">
        <v>12.0304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78.740000000000009</v>
      </c>
      <c r="BA18">
        <f t="shared" si="1"/>
        <v>2250.5827899999995</v>
      </c>
      <c r="BB18">
        <v>15</v>
      </c>
      <c r="BD18">
        <v>22.5</v>
      </c>
      <c r="BE18">
        <v>7.17</v>
      </c>
      <c r="BF18">
        <v>0.71</v>
      </c>
      <c r="BG18">
        <v>3.97</v>
      </c>
      <c r="BH18">
        <v>5.59</v>
      </c>
      <c r="BI18">
        <v>7.03</v>
      </c>
      <c r="BJ18">
        <v>2.99</v>
      </c>
      <c r="BK18">
        <v>3.84</v>
      </c>
      <c r="BL18">
        <v>0.93</v>
      </c>
      <c r="BM18">
        <v>0</v>
      </c>
      <c r="BN18">
        <v>0</v>
      </c>
      <c r="BO18">
        <v>14.31</v>
      </c>
      <c r="BP18">
        <v>3.84</v>
      </c>
      <c r="BQ18">
        <v>4.29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78.740000000000009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180.1354</v>
      </c>
      <c r="L19">
        <v>338.35</v>
      </c>
      <c r="M19">
        <v>45</v>
      </c>
      <c r="N19">
        <v>118.125</v>
      </c>
      <c r="O19">
        <v>123.66562500000001</v>
      </c>
      <c r="P19">
        <v>109.5</v>
      </c>
      <c r="Q19">
        <v>12.583299999999999</v>
      </c>
      <c r="R19">
        <v>23.617699999999999</v>
      </c>
      <c r="S19">
        <v>15.5905</v>
      </c>
      <c r="T19">
        <v>0</v>
      </c>
      <c r="U19">
        <v>348.97500000000002</v>
      </c>
      <c r="V19">
        <v>20.37</v>
      </c>
      <c r="W19">
        <v>34.799309999999998</v>
      </c>
      <c r="X19">
        <v>147.515625</v>
      </c>
      <c r="Y19">
        <v>0</v>
      </c>
      <c r="Z19">
        <v>13.1076</v>
      </c>
      <c r="AA19">
        <v>28.09872</v>
      </c>
      <c r="AB19">
        <v>26.34008</v>
      </c>
      <c r="AC19">
        <v>19.35568</v>
      </c>
      <c r="AD19">
        <v>36.591700000000003</v>
      </c>
      <c r="AE19">
        <v>47.470999999999997</v>
      </c>
      <c r="AF19">
        <v>8.8740000000000006</v>
      </c>
      <c r="AG19">
        <v>38.448</v>
      </c>
      <c r="AH19">
        <v>152.94049999999999</v>
      </c>
      <c r="AI19">
        <v>14.003</v>
      </c>
      <c r="AJ19">
        <v>0</v>
      </c>
      <c r="AK19">
        <v>50.633099999999999</v>
      </c>
      <c r="AL19">
        <v>79.364599999999996</v>
      </c>
      <c r="AM19">
        <v>5.2786799999999996</v>
      </c>
      <c r="AN19">
        <v>0.86085</v>
      </c>
      <c r="AO19">
        <v>29.4</v>
      </c>
      <c r="AP19">
        <v>12.9381</v>
      </c>
      <c r="AQ19">
        <v>0</v>
      </c>
      <c r="AR19">
        <v>44.16</v>
      </c>
      <c r="AS19">
        <v>30.939599999999999</v>
      </c>
      <c r="AT19">
        <v>12.524800000000001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78.620000000000019</v>
      </c>
      <c r="BA19">
        <f t="shared" si="1"/>
        <v>2248.1774699999996</v>
      </c>
      <c r="BB19">
        <v>16</v>
      </c>
      <c r="BD19">
        <v>22.5</v>
      </c>
      <c r="BE19">
        <v>7.17</v>
      </c>
      <c r="BF19">
        <v>0.59</v>
      </c>
      <c r="BG19">
        <v>3.97</v>
      </c>
      <c r="BH19">
        <v>5.59</v>
      </c>
      <c r="BI19">
        <v>7.03</v>
      </c>
      <c r="BJ19">
        <v>2.99</v>
      </c>
      <c r="BK19">
        <v>3.84</v>
      </c>
      <c r="BL19">
        <v>0.93</v>
      </c>
      <c r="BM19">
        <v>0</v>
      </c>
      <c r="BN19">
        <v>0</v>
      </c>
      <c r="BO19">
        <v>14.31</v>
      </c>
      <c r="BP19">
        <v>3.84</v>
      </c>
      <c r="BQ19">
        <v>4.29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78.620000000000019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180.1354</v>
      </c>
      <c r="L20">
        <v>364.35</v>
      </c>
      <c r="M20">
        <v>45</v>
      </c>
      <c r="N20">
        <v>118.125</v>
      </c>
      <c r="O20">
        <v>123.66562500000001</v>
      </c>
      <c r="P20">
        <v>109.5</v>
      </c>
      <c r="Q20">
        <v>12.583299999999999</v>
      </c>
      <c r="R20">
        <v>23.617699999999999</v>
      </c>
      <c r="S20">
        <v>15.5905</v>
      </c>
      <c r="T20">
        <v>0</v>
      </c>
      <c r="U20">
        <v>348.97500000000002</v>
      </c>
      <c r="V20">
        <v>14.37</v>
      </c>
      <c r="W20">
        <v>34.799309999999998</v>
      </c>
      <c r="X20">
        <v>147.515625</v>
      </c>
      <c r="Y20">
        <v>0</v>
      </c>
      <c r="Z20">
        <v>13.1076</v>
      </c>
      <c r="AA20">
        <v>28.09872</v>
      </c>
      <c r="AB20">
        <v>26.34008</v>
      </c>
      <c r="AC20">
        <v>19.35568</v>
      </c>
      <c r="AD20">
        <v>36.591700000000003</v>
      </c>
      <c r="AE20">
        <v>47.470999999999997</v>
      </c>
      <c r="AF20">
        <v>8.8740000000000006</v>
      </c>
      <c r="AG20">
        <v>38.448</v>
      </c>
      <c r="AH20">
        <v>152.94049999999999</v>
      </c>
      <c r="AI20">
        <v>14.003</v>
      </c>
      <c r="AJ20">
        <v>0</v>
      </c>
      <c r="AK20">
        <v>50.633099999999999</v>
      </c>
      <c r="AL20">
        <v>79.364599999999996</v>
      </c>
      <c r="AM20">
        <v>5.2786799999999996</v>
      </c>
      <c r="AN20">
        <v>0.86085</v>
      </c>
      <c r="AO20">
        <v>29.4</v>
      </c>
      <c r="AP20">
        <v>12.9381</v>
      </c>
      <c r="AQ20">
        <v>0</v>
      </c>
      <c r="AR20">
        <v>44.16</v>
      </c>
      <c r="AS20">
        <v>30.939599999999999</v>
      </c>
      <c r="AT20">
        <v>12.524800000000001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78.620000000000019</v>
      </c>
      <c r="BA20">
        <f t="shared" si="1"/>
        <v>2268.1774699999996</v>
      </c>
      <c r="BB20">
        <v>17</v>
      </c>
      <c r="BD20">
        <v>22.5</v>
      </c>
      <c r="BE20">
        <v>7.17</v>
      </c>
      <c r="BF20">
        <v>0.59</v>
      </c>
      <c r="BG20">
        <v>3.97</v>
      </c>
      <c r="BH20">
        <v>5.59</v>
      </c>
      <c r="BI20">
        <v>7.03</v>
      </c>
      <c r="BJ20">
        <v>2.99</v>
      </c>
      <c r="BK20">
        <v>3.84</v>
      </c>
      <c r="BL20">
        <v>0.93</v>
      </c>
      <c r="BM20">
        <v>0</v>
      </c>
      <c r="BN20">
        <v>0</v>
      </c>
      <c r="BO20">
        <v>14.31</v>
      </c>
      <c r="BP20">
        <v>3.84</v>
      </c>
      <c r="BQ20">
        <v>4.29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78.620000000000019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530.24969999999996</v>
      </c>
      <c r="M21">
        <v>45</v>
      </c>
      <c r="N21">
        <v>118.125</v>
      </c>
      <c r="O21">
        <v>123.66562500000001</v>
      </c>
      <c r="P21">
        <v>109.5</v>
      </c>
      <c r="Q21">
        <v>21.82</v>
      </c>
      <c r="R21">
        <v>42.390099999999997</v>
      </c>
      <c r="S21">
        <v>26.3901</v>
      </c>
      <c r="T21">
        <v>0</v>
      </c>
      <c r="U21">
        <v>348.97500000000002</v>
      </c>
      <c r="V21">
        <v>20.37</v>
      </c>
      <c r="W21">
        <v>34.799309999999998</v>
      </c>
      <c r="X21">
        <v>147.515625</v>
      </c>
      <c r="Y21">
        <v>0</v>
      </c>
      <c r="Z21">
        <v>13.1076</v>
      </c>
      <c r="AA21">
        <v>28.09872</v>
      </c>
      <c r="AB21">
        <v>26.34008</v>
      </c>
      <c r="AC21">
        <v>19.35568</v>
      </c>
      <c r="AD21">
        <v>36.591700000000003</v>
      </c>
      <c r="AE21">
        <v>47.470999999999997</v>
      </c>
      <c r="AF21">
        <v>8.8740000000000006</v>
      </c>
      <c r="AG21">
        <v>38.448</v>
      </c>
      <c r="AH21">
        <v>152.94049999999999</v>
      </c>
      <c r="AI21">
        <v>14.003</v>
      </c>
      <c r="AJ21">
        <v>0</v>
      </c>
      <c r="AK21">
        <v>50.633099999999999</v>
      </c>
      <c r="AL21">
        <v>79.364599999999996</v>
      </c>
      <c r="AM21">
        <v>5.2786799999999996</v>
      </c>
      <c r="AN21">
        <v>0.86085</v>
      </c>
      <c r="AO21">
        <v>28.812000000000001</v>
      </c>
      <c r="AP21">
        <v>12.9381</v>
      </c>
      <c r="AQ21">
        <v>0</v>
      </c>
      <c r="AR21">
        <v>44.16</v>
      </c>
      <c r="AS21">
        <v>30.939599999999999</v>
      </c>
      <c r="AT21">
        <v>13.348800000000001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78.560000000000016</v>
      </c>
      <c r="BA21">
        <f t="shared" si="1"/>
        <v>2514.4565699999998</v>
      </c>
      <c r="BB21">
        <v>18</v>
      </c>
      <c r="BD21">
        <v>22.5</v>
      </c>
      <c r="BE21">
        <v>7.17</v>
      </c>
      <c r="BF21">
        <v>0.53</v>
      </c>
      <c r="BG21">
        <v>3.97</v>
      </c>
      <c r="BH21">
        <v>5.59</v>
      </c>
      <c r="BI21">
        <v>7.03</v>
      </c>
      <c r="BJ21">
        <v>2.99</v>
      </c>
      <c r="BK21">
        <v>3.84</v>
      </c>
      <c r="BL21">
        <v>0.93</v>
      </c>
      <c r="BM21">
        <v>0</v>
      </c>
      <c r="BN21">
        <v>0</v>
      </c>
      <c r="BO21">
        <v>14.31</v>
      </c>
      <c r="BP21">
        <v>3.84</v>
      </c>
      <c r="BQ21">
        <v>4.29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78.560000000000016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591.17769999999996</v>
      </c>
      <c r="M22">
        <v>45</v>
      </c>
      <c r="N22">
        <v>118.125</v>
      </c>
      <c r="O22">
        <v>123.66562500000001</v>
      </c>
      <c r="P22">
        <v>109.5</v>
      </c>
      <c r="Q22">
        <v>21.82</v>
      </c>
      <c r="R22">
        <v>42.390099999999997</v>
      </c>
      <c r="S22">
        <v>26.3901</v>
      </c>
      <c r="T22">
        <v>0</v>
      </c>
      <c r="U22">
        <v>348.97500000000002</v>
      </c>
      <c r="V22">
        <v>20.37</v>
      </c>
      <c r="W22">
        <v>34.799309999999998</v>
      </c>
      <c r="X22">
        <v>147.515625</v>
      </c>
      <c r="Y22">
        <v>0</v>
      </c>
      <c r="Z22">
        <v>13.1076</v>
      </c>
      <c r="AA22">
        <v>28.09872</v>
      </c>
      <c r="AB22">
        <v>26.34008</v>
      </c>
      <c r="AC22">
        <v>19.35568</v>
      </c>
      <c r="AD22">
        <v>36.591700000000003</v>
      </c>
      <c r="AE22">
        <v>47.470999999999997</v>
      </c>
      <c r="AF22">
        <v>8.8740000000000006</v>
      </c>
      <c r="AG22">
        <v>38.448</v>
      </c>
      <c r="AH22">
        <v>152.94049999999999</v>
      </c>
      <c r="AI22">
        <v>14.003</v>
      </c>
      <c r="AJ22">
        <v>0</v>
      </c>
      <c r="AK22">
        <v>50.633099999999999</v>
      </c>
      <c r="AL22">
        <v>79.364599999999996</v>
      </c>
      <c r="AM22">
        <v>5.2786799999999996</v>
      </c>
      <c r="AN22">
        <v>0.86085</v>
      </c>
      <c r="AO22">
        <v>28.812000000000001</v>
      </c>
      <c r="AP22">
        <v>12.9381</v>
      </c>
      <c r="AQ22">
        <v>0</v>
      </c>
      <c r="AR22">
        <v>44.16</v>
      </c>
      <c r="AS22">
        <v>30.939599999999999</v>
      </c>
      <c r="AT22">
        <v>13.348800000000001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78.620000000000019</v>
      </c>
      <c r="BA22">
        <f t="shared" si="1"/>
        <v>2575.4445699999997</v>
      </c>
      <c r="BB22">
        <v>19</v>
      </c>
      <c r="BD22">
        <v>22.5</v>
      </c>
      <c r="BE22">
        <v>7.17</v>
      </c>
      <c r="BF22">
        <v>0.59</v>
      </c>
      <c r="BG22">
        <v>3.97</v>
      </c>
      <c r="BH22">
        <v>5.59</v>
      </c>
      <c r="BI22">
        <v>7.03</v>
      </c>
      <c r="BJ22">
        <v>2.99</v>
      </c>
      <c r="BK22">
        <v>3.84</v>
      </c>
      <c r="BL22">
        <v>0.93</v>
      </c>
      <c r="BM22">
        <v>0</v>
      </c>
      <c r="BN22">
        <v>0</v>
      </c>
      <c r="BO22">
        <v>14.31</v>
      </c>
      <c r="BP22">
        <v>3.84</v>
      </c>
      <c r="BQ22">
        <v>4.29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78.620000000000019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591.17769999999996</v>
      </c>
      <c r="M23">
        <v>45</v>
      </c>
      <c r="N23">
        <v>118.125</v>
      </c>
      <c r="O23">
        <v>123.66562500000001</v>
      </c>
      <c r="P23">
        <v>109.5</v>
      </c>
      <c r="Q23">
        <v>21.82</v>
      </c>
      <c r="R23">
        <v>42.390099999999997</v>
      </c>
      <c r="S23">
        <v>26.3901</v>
      </c>
      <c r="T23">
        <v>0</v>
      </c>
      <c r="U23">
        <v>348.97500000000002</v>
      </c>
      <c r="V23">
        <v>20.37</v>
      </c>
      <c r="W23">
        <v>34.799309999999998</v>
      </c>
      <c r="X23">
        <v>147.515625</v>
      </c>
      <c r="Y23">
        <v>0</v>
      </c>
      <c r="Z23">
        <v>13.1076</v>
      </c>
      <c r="AA23">
        <v>28.09872</v>
      </c>
      <c r="AB23">
        <v>39.510120000000001</v>
      </c>
      <c r="AC23">
        <v>19.35568</v>
      </c>
      <c r="AD23">
        <v>36.591700000000003</v>
      </c>
      <c r="AE23">
        <v>47.470999999999997</v>
      </c>
      <c r="AF23">
        <v>8.8740000000000006</v>
      </c>
      <c r="AG23">
        <v>38.448</v>
      </c>
      <c r="AH23">
        <v>152.94049999999999</v>
      </c>
      <c r="AI23">
        <v>14.003</v>
      </c>
      <c r="AJ23">
        <v>0</v>
      </c>
      <c r="AK23">
        <v>50.633099999999999</v>
      </c>
      <c r="AL23">
        <v>79.364599999999996</v>
      </c>
      <c r="AM23">
        <v>5.2786799999999996</v>
      </c>
      <c r="AN23">
        <v>0.86085</v>
      </c>
      <c r="AO23">
        <v>28.812000000000001</v>
      </c>
      <c r="AP23">
        <v>11.529</v>
      </c>
      <c r="AQ23">
        <v>0</v>
      </c>
      <c r="AR23">
        <v>44.16</v>
      </c>
      <c r="AS23">
        <v>32.419319999999999</v>
      </c>
      <c r="AT23">
        <v>13.348800000000001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78.360000000000014</v>
      </c>
      <c r="BA23">
        <f t="shared" si="1"/>
        <v>2588.4252299999998</v>
      </c>
      <c r="BB23">
        <v>20</v>
      </c>
      <c r="BD23">
        <v>22.5</v>
      </c>
      <c r="BE23">
        <v>7.17</v>
      </c>
      <c r="BF23">
        <v>0.5</v>
      </c>
      <c r="BG23">
        <v>3.97</v>
      </c>
      <c r="BH23">
        <v>5.59</v>
      </c>
      <c r="BI23">
        <v>7.03</v>
      </c>
      <c r="BJ23">
        <v>2.99</v>
      </c>
      <c r="BK23">
        <v>3.84</v>
      </c>
      <c r="BL23">
        <v>0.76</v>
      </c>
      <c r="BM23">
        <v>0</v>
      </c>
      <c r="BN23">
        <v>0</v>
      </c>
      <c r="BO23">
        <v>14.31</v>
      </c>
      <c r="BP23">
        <v>3.84</v>
      </c>
      <c r="BQ23">
        <v>4.29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78.360000000000014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591.17769999999996</v>
      </c>
      <c r="M24">
        <v>45</v>
      </c>
      <c r="N24">
        <v>118.125</v>
      </c>
      <c r="O24">
        <v>123.66562500000001</v>
      </c>
      <c r="P24">
        <v>109.5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20.37</v>
      </c>
      <c r="W24">
        <v>34.799309999999998</v>
      </c>
      <c r="X24">
        <v>147.515625</v>
      </c>
      <c r="Y24">
        <v>0</v>
      </c>
      <c r="Z24">
        <v>13.1076</v>
      </c>
      <c r="AA24">
        <v>42.14808</v>
      </c>
      <c r="AB24">
        <v>39.510120000000001</v>
      </c>
      <c r="AC24">
        <v>19.35568</v>
      </c>
      <c r="AD24">
        <v>36.591700000000003</v>
      </c>
      <c r="AE24">
        <v>47.470999999999997</v>
      </c>
      <c r="AF24">
        <v>8.8740000000000006</v>
      </c>
      <c r="AG24">
        <v>38.448</v>
      </c>
      <c r="AH24">
        <v>152.94049999999999</v>
      </c>
      <c r="AI24">
        <v>14.003</v>
      </c>
      <c r="AJ24">
        <v>0</v>
      </c>
      <c r="AK24">
        <v>50.633099999999999</v>
      </c>
      <c r="AL24">
        <v>79.364599999999996</v>
      </c>
      <c r="AM24">
        <v>5.2786799999999996</v>
      </c>
      <c r="AN24">
        <v>0.86085</v>
      </c>
      <c r="AO24">
        <v>28.812000000000001</v>
      </c>
      <c r="AP24">
        <v>11.529</v>
      </c>
      <c r="AQ24">
        <v>0</v>
      </c>
      <c r="AR24">
        <v>44.16</v>
      </c>
      <c r="AS24">
        <v>32.419319999999999</v>
      </c>
      <c r="AT24">
        <v>13.348800000000001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78.510000000000005</v>
      </c>
      <c r="BA24">
        <f t="shared" si="1"/>
        <v>2602.6245899999999</v>
      </c>
      <c r="BB24">
        <v>21</v>
      </c>
      <c r="BD24">
        <v>22.5</v>
      </c>
      <c r="BE24">
        <v>7.17</v>
      </c>
      <c r="BF24">
        <v>0.65</v>
      </c>
      <c r="BG24">
        <v>3.97</v>
      </c>
      <c r="BH24">
        <v>5.59</v>
      </c>
      <c r="BI24">
        <v>7.03</v>
      </c>
      <c r="BJ24">
        <v>2.99</v>
      </c>
      <c r="BK24">
        <v>3.84</v>
      </c>
      <c r="BL24">
        <v>0.76</v>
      </c>
      <c r="BM24">
        <v>0</v>
      </c>
      <c r="BN24">
        <v>0</v>
      </c>
      <c r="BO24">
        <v>14.31</v>
      </c>
      <c r="BP24">
        <v>3.84</v>
      </c>
      <c r="BQ24">
        <v>4.29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78.510000000000005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653.15009999999995</v>
      </c>
      <c r="M25">
        <v>45</v>
      </c>
      <c r="N25">
        <v>118.125</v>
      </c>
      <c r="O25">
        <v>123.66562500000001</v>
      </c>
      <c r="P25">
        <v>109.5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20.37</v>
      </c>
      <c r="W25">
        <v>34.799309999999998</v>
      </c>
      <c r="X25">
        <v>147.515625</v>
      </c>
      <c r="Y25">
        <v>0</v>
      </c>
      <c r="Z25">
        <v>19.6614</v>
      </c>
      <c r="AA25">
        <v>42.14808</v>
      </c>
      <c r="AB25">
        <v>39.510120000000001</v>
      </c>
      <c r="AC25">
        <v>19.35568</v>
      </c>
      <c r="AD25">
        <v>36.591700000000003</v>
      </c>
      <c r="AE25">
        <v>47.470999999999997</v>
      </c>
      <c r="AF25">
        <v>8.8740000000000006</v>
      </c>
      <c r="AG25">
        <v>38.448</v>
      </c>
      <c r="AH25">
        <v>152.94049999999999</v>
      </c>
      <c r="AI25">
        <v>14.003</v>
      </c>
      <c r="AJ25">
        <v>0</v>
      </c>
      <c r="AK25">
        <v>50.633099999999999</v>
      </c>
      <c r="AL25">
        <v>79.364599999999996</v>
      </c>
      <c r="AM25">
        <v>5.2786799999999996</v>
      </c>
      <c r="AN25">
        <v>0.86085</v>
      </c>
      <c r="AO25">
        <v>28.812000000000001</v>
      </c>
      <c r="AP25">
        <v>11.529</v>
      </c>
      <c r="AQ25">
        <v>0</v>
      </c>
      <c r="AR25">
        <v>44.16</v>
      </c>
      <c r="AS25">
        <v>32.419319999999999</v>
      </c>
      <c r="AT25">
        <v>13.348800000000001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78.330000000000013</v>
      </c>
      <c r="BA25">
        <f t="shared" si="1"/>
        <v>2670.9707899999994</v>
      </c>
      <c r="BB25">
        <v>22</v>
      </c>
      <c r="BD25">
        <v>22.5</v>
      </c>
      <c r="BE25">
        <v>7.17</v>
      </c>
      <c r="BF25">
        <v>0.47</v>
      </c>
      <c r="BG25">
        <v>3.97</v>
      </c>
      <c r="BH25">
        <v>5.59</v>
      </c>
      <c r="BI25">
        <v>7.03</v>
      </c>
      <c r="BJ25">
        <v>2.99</v>
      </c>
      <c r="BK25">
        <v>3.84</v>
      </c>
      <c r="BL25">
        <v>0.76</v>
      </c>
      <c r="BM25">
        <v>0</v>
      </c>
      <c r="BN25">
        <v>0</v>
      </c>
      <c r="BO25">
        <v>14.31</v>
      </c>
      <c r="BP25">
        <v>3.84</v>
      </c>
      <c r="BQ25">
        <v>4.29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78.330000000000013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45</v>
      </c>
      <c r="N26">
        <v>118.125</v>
      </c>
      <c r="O26">
        <v>123.66562500000001</v>
      </c>
      <c r="P26">
        <v>109.5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20.37</v>
      </c>
      <c r="W26">
        <v>34.799309999999998</v>
      </c>
      <c r="X26">
        <v>147.515625</v>
      </c>
      <c r="Y26">
        <v>0</v>
      </c>
      <c r="Z26">
        <v>19.6614</v>
      </c>
      <c r="AA26">
        <v>42.14808</v>
      </c>
      <c r="AB26">
        <v>39.510120000000001</v>
      </c>
      <c r="AC26">
        <v>19.35568</v>
      </c>
      <c r="AD26">
        <v>36.591700000000003</v>
      </c>
      <c r="AE26">
        <v>47.470999999999997</v>
      </c>
      <c r="AF26">
        <v>8.8740000000000006</v>
      </c>
      <c r="AG26">
        <v>38.448</v>
      </c>
      <c r="AH26">
        <v>152.94049999999999</v>
      </c>
      <c r="AI26">
        <v>16.548999999999999</v>
      </c>
      <c r="AJ26">
        <v>0</v>
      </c>
      <c r="AK26">
        <v>50.633099999999999</v>
      </c>
      <c r="AL26">
        <v>79.364599999999996</v>
      </c>
      <c r="AM26">
        <v>5.2786799999999996</v>
      </c>
      <c r="AN26">
        <v>0.86085</v>
      </c>
      <c r="AO26">
        <v>28.812000000000001</v>
      </c>
      <c r="AP26">
        <v>11.529</v>
      </c>
      <c r="AQ26">
        <v>0</v>
      </c>
      <c r="AR26">
        <v>44.16</v>
      </c>
      <c r="AS26">
        <v>32.419319999999999</v>
      </c>
      <c r="AT26">
        <v>13.348800000000001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78.450000000000017</v>
      </c>
      <c r="BA26">
        <f t="shared" si="1"/>
        <v>2673.6367899999991</v>
      </c>
      <c r="BB26">
        <v>23</v>
      </c>
      <c r="BD26">
        <v>22.5</v>
      </c>
      <c r="BE26">
        <v>7.17</v>
      </c>
      <c r="BF26">
        <v>0.47</v>
      </c>
      <c r="BG26">
        <v>3.97</v>
      </c>
      <c r="BH26">
        <v>5.59</v>
      </c>
      <c r="BI26">
        <v>7.03</v>
      </c>
      <c r="BJ26">
        <v>2.99</v>
      </c>
      <c r="BK26">
        <v>3.93</v>
      </c>
      <c r="BL26">
        <v>0.79</v>
      </c>
      <c r="BM26">
        <v>0</v>
      </c>
      <c r="BN26">
        <v>0</v>
      </c>
      <c r="BO26">
        <v>14.31</v>
      </c>
      <c r="BP26">
        <v>3.84</v>
      </c>
      <c r="BQ26">
        <v>4.29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78.450000000000017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45</v>
      </c>
      <c r="N27">
        <v>118.125</v>
      </c>
      <c r="O27">
        <v>123.66562500000001</v>
      </c>
      <c r="P27">
        <v>109.5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20.37</v>
      </c>
      <c r="W27">
        <v>34.799309999999998</v>
      </c>
      <c r="X27">
        <v>147.515625</v>
      </c>
      <c r="Y27">
        <v>0</v>
      </c>
      <c r="Z27">
        <v>19.6614</v>
      </c>
      <c r="AA27">
        <v>42.14808</v>
      </c>
      <c r="AB27">
        <v>39.510120000000001</v>
      </c>
      <c r="AC27">
        <v>19.35568</v>
      </c>
      <c r="AD27">
        <v>36.591700000000003</v>
      </c>
      <c r="AE27">
        <v>47.470999999999997</v>
      </c>
      <c r="AF27">
        <v>8.8740000000000006</v>
      </c>
      <c r="AG27">
        <v>38.448</v>
      </c>
      <c r="AH27">
        <v>152.94049999999999</v>
      </c>
      <c r="AI27">
        <v>19.094999999999999</v>
      </c>
      <c r="AJ27">
        <v>0</v>
      </c>
      <c r="AK27">
        <v>50.633099999999999</v>
      </c>
      <c r="AL27">
        <v>79.364599999999996</v>
      </c>
      <c r="AM27">
        <v>5.2786799999999996</v>
      </c>
      <c r="AN27">
        <v>0.86085</v>
      </c>
      <c r="AO27">
        <v>28.812000000000001</v>
      </c>
      <c r="AP27">
        <v>11.529</v>
      </c>
      <c r="AQ27">
        <v>0</v>
      </c>
      <c r="AR27">
        <v>44.16</v>
      </c>
      <c r="AS27">
        <v>31.208639999999999</v>
      </c>
      <c r="AT27">
        <v>13.348800000000001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79.319999999999993</v>
      </c>
      <c r="BA27">
        <f t="shared" si="1"/>
        <v>2675.8421099999991</v>
      </c>
      <c r="BB27">
        <v>24</v>
      </c>
      <c r="BD27">
        <v>22.5</v>
      </c>
      <c r="BE27">
        <v>7.34</v>
      </c>
      <c r="BF27">
        <v>0.45</v>
      </c>
      <c r="BG27">
        <v>4.09</v>
      </c>
      <c r="BH27">
        <v>5.59</v>
      </c>
      <c r="BI27">
        <v>7.17</v>
      </c>
      <c r="BJ27">
        <v>2.99</v>
      </c>
      <c r="BK27">
        <v>3.93</v>
      </c>
      <c r="BL27">
        <v>0.81</v>
      </c>
      <c r="BM27">
        <v>0</v>
      </c>
      <c r="BN27">
        <v>0</v>
      </c>
      <c r="BO27">
        <v>14.66</v>
      </c>
      <c r="BP27">
        <v>3.85</v>
      </c>
      <c r="BQ27">
        <v>4.42</v>
      </c>
      <c r="BR27">
        <v>1.08</v>
      </c>
      <c r="BS27">
        <v>0.44</v>
      </c>
      <c r="BT27">
        <v>0</v>
      </c>
      <c r="BU27">
        <v>0</v>
      </c>
      <c r="BV27">
        <v>0</v>
      </c>
      <c r="BW27">
        <f t="shared" si="2"/>
        <v>79.319999999999993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45</v>
      </c>
      <c r="N28">
        <v>118.125</v>
      </c>
      <c r="O28">
        <v>123.66562500000001</v>
      </c>
      <c r="P28">
        <v>109.5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20.37</v>
      </c>
      <c r="W28">
        <v>34.799309999999998</v>
      </c>
      <c r="X28">
        <v>147.515625</v>
      </c>
      <c r="Y28">
        <v>0</v>
      </c>
      <c r="Z28">
        <v>19.6614</v>
      </c>
      <c r="AA28">
        <v>42.14808</v>
      </c>
      <c r="AB28">
        <v>39.510120000000001</v>
      </c>
      <c r="AC28">
        <v>19.35568</v>
      </c>
      <c r="AD28">
        <v>36.591700000000003</v>
      </c>
      <c r="AE28">
        <v>47.470999999999997</v>
      </c>
      <c r="AF28">
        <v>8.8740000000000006</v>
      </c>
      <c r="AG28">
        <v>38.448</v>
      </c>
      <c r="AH28">
        <v>152.94049999999999</v>
      </c>
      <c r="AI28">
        <v>66.195999999999998</v>
      </c>
      <c r="AJ28">
        <v>0</v>
      </c>
      <c r="AK28">
        <v>50.633099999999999</v>
      </c>
      <c r="AL28">
        <v>79.364599999999996</v>
      </c>
      <c r="AM28">
        <v>5.2786799999999996</v>
      </c>
      <c r="AN28">
        <v>0.86085</v>
      </c>
      <c r="AO28">
        <v>28.812000000000001</v>
      </c>
      <c r="AP28">
        <v>11.529</v>
      </c>
      <c r="AQ28">
        <v>0</v>
      </c>
      <c r="AR28">
        <v>44.16</v>
      </c>
      <c r="AS28">
        <v>31.208639999999999</v>
      </c>
      <c r="AT28">
        <v>13.348800000000001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79.36999999999999</v>
      </c>
      <c r="BA28">
        <f t="shared" si="1"/>
        <v>2722.993109999999</v>
      </c>
      <c r="BB28">
        <v>25</v>
      </c>
      <c r="BD28">
        <v>22.5</v>
      </c>
      <c r="BE28">
        <v>7.34</v>
      </c>
      <c r="BF28">
        <v>0.5</v>
      </c>
      <c r="BG28">
        <v>4.09</v>
      </c>
      <c r="BH28">
        <v>5.59</v>
      </c>
      <c r="BI28">
        <v>7.17</v>
      </c>
      <c r="BJ28">
        <v>2.99</v>
      </c>
      <c r="BK28">
        <v>3.93</v>
      </c>
      <c r="BL28">
        <v>0.81</v>
      </c>
      <c r="BM28">
        <v>0</v>
      </c>
      <c r="BN28">
        <v>0</v>
      </c>
      <c r="BO28">
        <v>14.66</v>
      </c>
      <c r="BP28">
        <v>3.85</v>
      </c>
      <c r="BQ28">
        <v>4.42</v>
      </c>
      <c r="BR28">
        <v>1.08</v>
      </c>
      <c r="BS28">
        <v>0.44</v>
      </c>
      <c r="BT28">
        <v>0</v>
      </c>
      <c r="BU28">
        <v>0</v>
      </c>
      <c r="BV28">
        <v>0</v>
      </c>
      <c r="BW28">
        <f t="shared" si="2"/>
        <v>79.36999999999999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45</v>
      </c>
      <c r="N29">
        <v>118.125</v>
      </c>
      <c r="O29">
        <v>123.66562500000001</v>
      </c>
      <c r="P29">
        <v>109.5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18.765000000000001</v>
      </c>
      <c r="W29">
        <v>34.799309999999998</v>
      </c>
      <c r="X29">
        <v>147.515625</v>
      </c>
      <c r="Y29">
        <v>0</v>
      </c>
      <c r="Z29">
        <v>19.6614</v>
      </c>
      <c r="AA29">
        <v>42.14808</v>
      </c>
      <c r="AB29">
        <v>39.510120000000001</v>
      </c>
      <c r="AC29">
        <v>19.35568</v>
      </c>
      <c r="AD29">
        <v>36.591700000000003</v>
      </c>
      <c r="AE29">
        <v>47.470999999999997</v>
      </c>
      <c r="AF29">
        <v>8.8740000000000006</v>
      </c>
      <c r="AG29">
        <v>38.448</v>
      </c>
      <c r="AH29">
        <v>152.94049999999999</v>
      </c>
      <c r="AI29">
        <v>66.195999999999998</v>
      </c>
      <c r="AJ29">
        <v>0</v>
      </c>
      <c r="AK29">
        <v>50.633099999999999</v>
      </c>
      <c r="AL29">
        <v>79.364599999999996</v>
      </c>
      <c r="AM29">
        <v>5.2786799999999996</v>
      </c>
      <c r="AN29">
        <v>0.86085</v>
      </c>
      <c r="AO29">
        <v>28.812000000000001</v>
      </c>
      <c r="AP29">
        <v>11.529</v>
      </c>
      <c r="AQ29">
        <v>0</v>
      </c>
      <c r="AR29">
        <v>44.16</v>
      </c>
      <c r="AS29">
        <v>31.208639999999999</v>
      </c>
      <c r="AT29">
        <v>13.348800000000001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79.36999999999999</v>
      </c>
      <c r="BA29">
        <f t="shared" si="1"/>
        <v>2721.3881099999994</v>
      </c>
      <c r="BB29">
        <v>26</v>
      </c>
      <c r="BD29">
        <v>22.5</v>
      </c>
      <c r="BE29">
        <v>7.34</v>
      </c>
      <c r="BF29">
        <v>0.5</v>
      </c>
      <c r="BG29">
        <v>4.09</v>
      </c>
      <c r="BH29">
        <v>5.59</v>
      </c>
      <c r="BI29">
        <v>7.17</v>
      </c>
      <c r="BJ29">
        <v>2.99</v>
      </c>
      <c r="BK29">
        <v>3.93</v>
      </c>
      <c r="BL29">
        <v>0.81</v>
      </c>
      <c r="BM29">
        <v>0</v>
      </c>
      <c r="BN29">
        <v>0</v>
      </c>
      <c r="BO29">
        <v>14.66</v>
      </c>
      <c r="BP29">
        <v>3.85</v>
      </c>
      <c r="BQ29">
        <v>4.42</v>
      </c>
      <c r="BR29">
        <v>1.08</v>
      </c>
      <c r="BS29">
        <v>0.44</v>
      </c>
      <c r="BT29">
        <v>0</v>
      </c>
      <c r="BU29">
        <v>0</v>
      </c>
      <c r="BV29">
        <v>0</v>
      </c>
      <c r="BW29">
        <f t="shared" si="2"/>
        <v>79.36999999999999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45</v>
      </c>
      <c r="N30">
        <v>118.125</v>
      </c>
      <c r="O30">
        <v>123.66562500000001</v>
      </c>
      <c r="P30">
        <v>109.5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17.792000000000002</v>
      </c>
      <c r="W30">
        <v>34.799309999999998</v>
      </c>
      <c r="X30">
        <v>147.515625</v>
      </c>
      <c r="Y30">
        <v>0</v>
      </c>
      <c r="Z30">
        <v>19.6614</v>
      </c>
      <c r="AA30">
        <v>42.14808</v>
      </c>
      <c r="AB30">
        <v>39.510120000000001</v>
      </c>
      <c r="AC30">
        <v>19.35568</v>
      </c>
      <c r="AD30">
        <v>36.591700000000003</v>
      </c>
      <c r="AE30">
        <v>47.470999999999997</v>
      </c>
      <c r="AF30">
        <v>8.8740000000000006</v>
      </c>
      <c r="AG30">
        <v>38.448</v>
      </c>
      <c r="AH30">
        <v>152.94049999999999</v>
      </c>
      <c r="AI30">
        <v>66.195999999999998</v>
      </c>
      <c r="AJ30">
        <v>0</v>
      </c>
      <c r="AK30">
        <v>50.633099999999999</v>
      </c>
      <c r="AL30">
        <v>79.364599999999996</v>
      </c>
      <c r="AM30">
        <v>5.2786799999999996</v>
      </c>
      <c r="AN30">
        <v>0.86085</v>
      </c>
      <c r="AO30">
        <v>28.812000000000001</v>
      </c>
      <c r="AP30">
        <v>11.529</v>
      </c>
      <c r="AQ30">
        <v>0</v>
      </c>
      <c r="AR30">
        <v>44.16</v>
      </c>
      <c r="AS30">
        <v>31.208639999999999</v>
      </c>
      <c r="AT30">
        <v>13.348800000000001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79.36999999999999</v>
      </c>
      <c r="BA30">
        <f t="shared" si="1"/>
        <v>2720.415109999999</v>
      </c>
      <c r="BB30">
        <v>27</v>
      </c>
      <c r="BD30">
        <v>22.5</v>
      </c>
      <c r="BE30">
        <v>7.34</v>
      </c>
      <c r="BF30">
        <v>0.5</v>
      </c>
      <c r="BG30">
        <v>4.09</v>
      </c>
      <c r="BH30">
        <v>5.59</v>
      </c>
      <c r="BI30">
        <v>7.17</v>
      </c>
      <c r="BJ30">
        <v>2.99</v>
      </c>
      <c r="BK30">
        <v>3.93</v>
      </c>
      <c r="BL30">
        <v>0.81</v>
      </c>
      <c r="BM30">
        <v>0</v>
      </c>
      <c r="BN30">
        <v>0</v>
      </c>
      <c r="BO30">
        <v>14.66</v>
      </c>
      <c r="BP30">
        <v>3.85</v>
      </c>
      <c r="BQ30">
        <v>4.42</v>
      </c>
      <c r="BR30">
        <v>1.08</v>
      </c>
      <c r="BS30">
        <v>0.44</v>
      </c>
      <c r="BT30">
        <v>0</v>
      </c>
      <c r="BU30">
        <v>0</v>
      </c>
      <c r="BV30">
        <v>0</v>
      </c>
      <c r="BW30">
        <f t="shared" si="2"/>
        <v>79.36999999999999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45</v>
      </c>
      <c r="N31">
        <v>118.125</v>
      </c>
      <c r="O31">
        <v>123.66562500000001</v>
      </c>
      <c r="P31">
        <v>109.5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17.792000000000002</v>
      </c>
      <c r="W31">
        <v>34.799309999999998</v>
      </c>
      <c r="X31">
        <v>147.515625</v>
      </c>
      <c r="Y31">
        <v>0</v>
      </c>
      <c r="Z31">
        <v>19.6614</v>
      </c>
      <c r="AA31">
        <v>28.09872</v>
      </c>
      <c r="AB31">
        <v>26.34008</v>
      </c>
      <c r="AC31">
        <v>19.35568</v>
      </c>
      <c r="AD31">
        <v>36.591700000000003</v>
      </c>
      <c r="AE31">
        <v>47.470999999999997</v>
      </c>
      <c r="AF31">
        <v>8.8740000000000006</v>
      </c>
      <c r="AG31">
        <v>38.448</v>
      </c>
      <c r="AH31">
        <v>152.94049999999999</v>
      </c>
      <c r="AI31">
        <v>66.195999999999998</v>
      </c>
      <c r="AJ31">
        <v>0</v>
      </c>
      <c r="AK31">
        <v>50.633099999999999</v>
      </c>
      <c r="AL31">
        <v>79.364599999999996</v>
      </c>
      <c r="AM31">
        <v>5.2786799999999996</v>
      </c>
      <c r="AN31">
        <v>0.86085</v>
      </c>
      <c r="AO31">
        <v>28.518000000000001</v>
      </c>
      <c r="AP31">
        <v>11.529</v>
      </c>
      <c r="AQ31">
        <v>0</v>
      </c>
      <c r="AR31">
        <v>44.16</v>
      </c>
      <c r="AS31">
        <v>30.939599999999999</v>
      </c>
      <c r="AT31">
        <v>13.348800000000001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79.539999999999992</v>
      </c>
      <c r="BA31">
        <f t="shared" si="1"/>
        <v>2692.8026699999996</v>
      </c>
      <c r="BB31">
        <v>28</v>
      </c>
      <c r="BD31">
        <v>22.5</v>
      </c>
      <c r="BE31">
        <v>7.34</v>
      </c>
      <c r="BF31">
        <v>0.67</v>
      </c>
      <c r="BG31">
        <v>4.09</v>
      </c>
      <c r="BH31">
        <v>5.59</v>
      </c>
      <c r="BI31">
        <v>7.17</v>
      </c>
      <c r="BJ31">
        <v>2.99</v>
      </c>
      <c r="BK31">
        <v>3.87</v>
      </c>
      <c r="BL31">
        <v>0.87</v>
      </c>
      <c r="BM31">
        <v>0</v>
      </c>
      <c r="BN31">
        <v>0</v>
      </c>
      <c r="BO31">
        <v>14.66</v>
      </c>
      <c r="BP31">
        <v>3.85</v>
      </c>
      <c r="BQ31">
        <v>4.42</v>
      </c>
      <c r="BR31">
        <v>1.08</v>
      </c>
      <c r="BS31">
        <v>0.44</v>
      </c>
      <c r="BT31">
        <v>0</v>
      </c>
      <c r="BU31">
        <v>0</v>
      </c>
      <c r="BV31">
        <v>0</v>
      </c>
      <c r="BW31">
        <f t="shared" si="2"/>
        <v>79.539999999999992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45</v>
      </c>
      <c r="N32">
        <v>118.125</v>
      </c>
      <c r="O32">
        <v>123.66562500000001</v>
      </c>
      <c r="P32">
        <v>109.5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17.792000000000002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26.34008</v>
      </c>
      <c r="AC32">
        <v>19.35568</v>
      </c>
      <c r="AD32">
        <v>36.591700000000003</v>
      </c>
      <c r="AE32">
        <v>47.470999999999997</v>
      </c>
      <c r="AF32">
        <v>8.8740000000000006</v>
      </c>
      <c r="AG32">
        <v>38.448</v>
      </c>
      <c r="AH32">
        <v>152.94049999999999</v>
      </c>
      <c r="AI32">
        <v>66.195999999999998</v>
      </c>
      <c r="AJ32">
        <v>0</v>
      </c>
      <c r="AK32">
        <v>50.633099999999999</v>
      </c>
      <c r="AL32">
        <v>79.364599999999996</v>
      </c>
      <c r="AM32">
        <v>5.2786799999999996</v>
      </c>
      <c r="AN32">
        <v>0.86085</v>
      </c>
      <c r="AO32">
        <v>28.518000000000001</v>
      </c>
      <c r="AP32">
        <v>11.529</v>
      </c>
      <c r="AQ32">
        <v>0</v>
      </c>
      <c r="AR32">
        <v>44.16</v>
      </c>
      <c r="AS32">
        <v>30.939599999999999</v>
      </c>
      <c r="AT32">
        <v>13.348800000000001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79.539999999999992</v>
      </c>
      <c r="BA32">
        <f t="shared" si="1"/>
        <v>2692.8026699999996</v>
      </c>
      <c r="BB32">
        <v>29</v>
      </c>
      <c r="BD32">
        <v>22.5</v>
      </c>
      <c r="BE32">
        <v>7.34</v>
      </c>
      <c r="BF32">
        <v>0.67</v>
      </c>
      <c r="BG32">
        <v>4.09</v>
      </c>
      <c r="BH32">
        <v>5.59</v>
      </c>
      <c r="BI32">
        <v>7.17</v>
      </c>
      <c r="BJ32">
        <v>2.99</v>
      </c>
      <c r="BK32">
        <v>3.87</v>
      </c>
      <c r="BL32">
        <v>0.87</v>
      </c>
      <c r="BM32">
        <v>0</v>
      </c>
      <c r="BN32">
        <v>0</v>
      </c>
      <c r="BO32">
        <v>14.66</v>
      </c>
      <c r="BP32">
        <v>3.85</v>
      </c>
      <c r="BQ32">
        <v>4.42</v>
      </c>
      <c r="BR32">
        <v>1.08</v>
      </c>
      <c r="BS32">
        <v>0.44</v>
      </c>
      <c r="BT32">
        <v>0</v>
      </c>
      <c r="BU32">
        <v>0</v>
      </c>
      <c r="BV32">
        <v>0</v>
      </c>
      <c r="BW32">
        <f t="shared" si="2"/>
        <v>79.539999999999992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653.15009999999995</v>
      </c>
      <c r="M33">
        <v>45</v>
      </c>
      <c r="N33">
        <v>118.125</v>
      </c>
      <c r="O33">
        <v>123.66562500000001</v>
      </c>
      <c r="P33">
        <v>109.5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17.792000000000002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26.34008</v>
      </c>
      <c r="AC33">
        <v>19.35568</v>
      </c>
      <c r="AD33">
        <v>36.591700000000003</v>
      </c>
      <c r="AE33">
        <v>47.470999999999997</v>
      </c>
      <c r="AF33">
        <v>8.8740000000000006</v>
      </c>
      <c r="AG33">
        <v>38.448</v>
      </c>
      <c r="AH33">
        <v>152.94049999999999</v>
      </c>
      <c r="AI33">
        <v>66.195999999999998</v>
      </c>
      <c r="AJ33">
        <v>0</v>
      </c>
      <c r="AK33">
        <v>50.633099999999999</v>
      </c>
      <c r="AL33">
        <v>79.364599999999996</v>
      </c>
      <c r="AM33">
        <v>5.2786799999999996</v>
      </c>
      <c r="AN33">
        <v>0.84172000000000002</v>
      </c>
      <c r="AO33">
        <v>28.518000000000001</v>
      </c>
      <c r="AP33">
        <v>11.529</v>
      </c>
      <c r="AQ33">
        <v>0</v>
      </c>
      <c r="AR33">
        <v>44.16</v>
      </c>
      <c r="AS33">
        <v>30.939599999999999</v>
      </c>
      <c r="AT33">
        <v>13.348800000000001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79.649999999999991</v>
      </c>
      <c r="BA33">
        <f t="shared" si="1"/>
        <v>2692.8935399999996</v>
      </c>
      <c r="BB33">
        <v>30</v>
      </c>
      <c r="BD33">
        <v>22.5</v>
      </c>
      <c r="BE33">
        <v>7.34</v>
      </c>
      <c r="BF33">
        <v>0.78</v>
      </c>
      <c r="BG33">
        <v>4.09</v>
      </c>
      <c r="BH33">
        <v>5.59</v>
      </c>
      <c r="BI33">
        <v>7.17</v>
      </c>
      <c r="BJ33">
        <v>2.99</v>
      </c>
      <c r="BK33">
        <v>3.87</v>
      </c>
      <c r="BL33">
        <v>0.87</v>
      </c>
      <c r="BM33">
        <v>0</v>
      </c>
      <c r="BN33">
        <v>0</v>
      </c>
      <c r="BO33">
        <v>14.66</v>
      </c>
      <c r="BP33">
        <v>3.85</v>
      </c>
      <c r="BQ33">
        <v>4.42</v>
      </c>
      <c r="BR33">
        <v>1.08</v>
      </c>
      <c r="BS33">
        <v>0.44</v>
      </c>
      <c r="BT33">
        <v>0</v>
      </c>
      <c r="BU33">
        <v>0</v>
      </c>
      <c r="BV33">
        <v>0</v>
      </c>
      <c r="BW33">
        <f t="shared" si="2"/>
        <v>79.649999999999991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653.15009999999995</v>
      </c>
      <c r="M34">
        <v>45</v>
      </c>
      <c r="N34">
        <v>118.125</v>
      </c>
      <c r="O34">
        <v>123.66562500000001</v>
      </c>
      <c r="P34">
        <v>109.5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17.792000000000002</v>
      </c>
      <c r="W34">
        <v>34.799309999999998</v>
      </c>
      <c r="X34">
        <v>147.515625</v>
      </c>
      <c r="Y34">
        <v>0</v>
      </c>
      <c r="Z34">
        <v>19.6614</v>
      </c>
      <c r="AA34">
        <v>28.09872</v>
      </c>
      <c r="AB34">
        <v>26.34008</v>
      </c>
      <c r="AC34">
        <v>19.35568</v>
      </c>
      <c r="AD34">
        <v>36.591700000000003</v>
      </c>
      <c r="AE34">
        <v>47.470999999999997</v>
      </c>
      <c r="AF34">
        <v>8.8740000000000006</v>
      </c>
      <c r="AG34">
        <v>38.448</v>
      </c>
      <c r="AH34">
        <v>152.94049999999999</v>
      </c>
      <c r="AI34">
        <v>22.914000000000001</v>
      </c>
      <c r="AJ34">
        <v>0</v>
      </c>
      <c r="AK34">
        <v>50.633099999999999</v>
      </c>
      <c r="AL34">
        <v>79.364599999999996</v>
      </c>
      <c r="AM34">
        <v>5.2786799999999996</v>
      </c>
      <c r="AN34">
        <v>0.84172000000000002</v>
      </c>
      <c r="AO34">
        <v>28.518000000000001</v>
      </c>
      <c r="AP34">
        <v>11.529</v>
      </c>
      <c r="AQ34">
        <v>0</v>
      </c>
      <c r="AR34">
        <v>44.16</v>
      </c>
      <c r="AS34">
        <v>30.939599999999999</v>
      </c>
      <c r="AT34">
        <v>13.348800000000001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79.709999999999994</v>
      </c>
      <c r="BA34">
        <f t="shared" si="1"/>
        <v>2649.6715399999998</v>
      </c>
      <c r="BB34">
        <v>31</v>
      </c>
      <c r="BD34">
        <v>22.5</v>
      </c>
      <c r="BE34">
        <v>7.34</v>
      </c>
      <c r="BF34">
        <v>0.84</v>
      </c>
      <c r="BG34">
        <v>4.09</v>
      </c>
      <c r="BH34">
        <v>5.59</v>
      </c>
      <c r="BI34">
        <v>7.17</v>
      </c>
      <c r="BJ34">
        <v>2.99</v>
      </c>
      <c r="BK34">
        <v>3.87</v>
      </c>
      <c r="BL34">
        <v>0.87</v>
      </c>
      <c r="BM34">
        <v>0</v>
      </c>
      <c r="BN34">
        <v>0</v>
      </c>
      <c r="BO34">
        <v>14.66</v>
      </c>
      <c r="BP34">
        <v>3.85</v>
      </c>
      <c r="BQ34">
        <v>4.42</v>
      </c>
      <c r="BR34">
        <v>1.08</v>
      </c>
      <c r="BS34">
        <v>0.44</v>
      </c>
      <c r="BT34">
        <v>0</v>
      </c>
      <c r="BU34">
        <v>0</v>
      </c>
      <c r="BV34">
        <v>0</v>
      </c>
      <c r="BW34">
        <f t="shared" si="2"/>
        <v>79.709999999999994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183.0882</v>
      </c>
      <c r="L35">
        <v>574.39239999999995</v>
      </c>
      <c r="M35">
        <v>45</v>
      </c>
      <c r="N35">
        <v>118.125</v>
      </c>
      <c r="O35">
        <v>123.66562500000001</v>
      </c>
      <c r="P35">
        <v>109.5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17.792000000000002</v>
      </c>
      <c r="W35">
        <v>34.799309999999998</v>
      </c>
      <c r="X35">
        <v>147.515625</v>
      </c>
      <c r="Y35">
        <v>0</v>
      </c>
      <c r="Z35">
        <v>19.6614</v>
      </c>
      <c r="AA35">
        <v>14.128360000000001</v>
      </c>
      <c r="AB35">
        <v>26.34008</v>
      </c>
      <c r="AC35">
        <v>19.35568</v>
      </c>
      <c r="AD35">
        <v>36.591700000000003</v>
      </c>
      <c r="AE35">
        <v>47.470999999999997</v>
      </c>
      <c r="AF35">
        <v>8.8740000000000006</v>
      </c>
      <c r="AG35">
        <v>38.448</v>
      </c>
      <c r="AH35">
        <v>152.94049999999999</v>
      </c>
      <c r="AI35">
        <v>15.276</v>
      </c>
      <c r="AJ35">
        <v>0</v>
      </c>
      <c r="AK35">
        <v>50.633099999999999</v>
      </c>
      <c r="AL35">
        <v>79.364599999999996</v>
      </c>
      <c r="AM35">
        <v>5.2786799999999996</v>
      </c>
      <c r="AN35">
        <v>0.84172000000000002</v>
      </c>
      <c r="AO35">
        <v>28.518000000000001</v>
      </c>
      <c r="AP35">
        <v>11.529</v>
      </c>
      <c r="AQ35">
        <v>0</v>
      </c>
      <c r="AR35">
        <v>44.16</v>
      </c>
      <c r="AS35">
        <v>30.939599999999999</v>
      </c>
      <c r="AT35">
        <v>13.348800000000001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79.539999999999992</v>
      </c>
      <c r="BA35">
        <f t="shared" si="1"/>
        <v>2516.6935799999997</v>
      </c>
      <c r="BB35">
        <v>32</v>
      </c>
      <c r="BD35">
        <v>22.5</v>
      </c>
      <c r="BE35">
        <v>7.34</v>
      </c>
      <c r="BF35">
        <v>0.67</v>
      </c>
      <c r="BG35">
        <v>4.09</v>
      </c>
      <c r="BH35">
        <v>5.59</v>
      </c>
      <c r="BI35">
        <v>7.17</v>
      </c>
      <c r="BJ35">
        <v>2.99</v>
      </c>
      <c r="BK35">
        <v>3.87</v>
      </c>
      <c r="BL35">
        <v>0.87</v>
      </c>
      <c r="BM35">
        <v>0</v>
      </c>
      <c r="BN35">
        <v>0</v>
      </c>
      <c r="BO35">
        <v>14.66</v>
      </c>
      <c r="BP35">
        <v>3.85</v>
      </c>
      <c r="BQ35">
        <v>4.42</v>
      </c>
      <c r="BR35">
        <v>1.08</v>
      </c>
      <c r="BS35">
        <v>0.44</v>
      </c>
      <c r="BT35">
        <v>0</v>
      </c>
      <c r="BU35">
        <v>0</v>
      </c>
      <c r="BV35">
        <v>0</v>
      </c>
      <c r="BW35">
        <f t="shared" si="2"/>
        <v>79.539999999999992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180.1354</v>
      </c>
      <c r="L36">
        <v>444.38240000000002</v>
      </c>
      <c r="M36">
        <v>45</v>
      </c>
      <c r="N36">
        <v>118.125</v>
      </c>
      <c r="O36">
        <v>123.66562500000001</v>
      </c>
      <c r="P36">
        <v>109.5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17.792000000000002</v>
      </c>
      <c r="W36">
        <v>34.799309999999998</v>
      </c>
      <c r="X36">
        <v>147.515625</v>
      </c>
      <c r="Y36">
        <v>0</v>
      </c>
      <c r="Z36">
        <v>19.6614</v>
      </c>
      <c r="AA36">
        <v>14.128360000000001</v>
      </c>
      <c r="AB36">
        <v>26.34008</v>
      </c>
      <c r="AC36">
        <v>19.35568</v>
      </c>
      <c r="AD36">
        <v>36.591700000000003</v>
      </c>
      <c r="AE36">
        <v>47.470999999999997</v>
      </c>
      <c r="AF36">
        <v>8.8740000000000006</v>
      </c>
      <c r="AG36">
        <v>38.448</v>
      </c>
      <c r="AH36">
        <v>152.94049999999999</v>
      </c>
      <c r="AI36">
        <v>15.276</v>
      </c>
      <c r="AJ36">
        <v>0</v>
      </c>
      <c r="AK36">
        <v>50.633099999999999</v>
      </c>
      <c r="AL36">
        <v>79.364599999999996</v>
      </c>
      <c r="AM36">
        <v>5.2786799999999996</v>
      </c>
      <c r="AN36">
        <v>0.84172000000000002</v>
      </c>
      <c r="AO36">
        <v>28.518000000000001</v>
      </c>
      <c r="AP36">
        <v>11.529</v>
      </c>
      <c r="AQ36">
        <v>0</v>
      </c>
      <c r="AR36">
        <v>44.16</v>
      </c>
      <c r="AS36">
        <v>30.939599999999999</v>
      </c>
      <c r="AT36">
        <v>13.348800000000001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79.539999999999992</v>
      </c>
      <c r="BA36">
        <f t="shared" si="1"/>
        <v>2383.7307799999999</v>
      </c>
      <c r="BB36">
        <v>33</v>
      </c>
      <c r="BD36">
        <v>22.5</v>
      </c>
      <c r="BE36">
        <v>7.34</v>
      </c>
      <c r="BF36">
        <v>0.67</v>
      </c>
      <c r="BG36">
        <v>4.09</v>
      </c>
      <c r="BH36">
        <v>5.59</v>
      </c>
      <c r="BI36">
        <v>7.17</v>
      </c>
      <c r="BJ36">
        <v>2.99</v>
      </c>
      <c r="BK36">
        <v>3.87</v>
      </c>
      <c r="BL36">
        <v>0.87</v>
      </c>
      <c r="BM36">
        <v>0</v>
      </c>
      <c r="BN36">
        <v>0</v>
      </c>
      <c r="BO36">
        <v>14.66</v>
      </c>
      <c r="BP36">
        <v>3.85</v>
      </c>
      <c r="BQ36">
        <v>4.42</v>
      </c>
      <c r="BR36">
        <v>1.08</v>
      </c>
      <c r="BS36">
        <v>0.44</v>
      </c>
      <c r="BT36">
        <v>0</v>
      </c>
      <c r="BU36">
        <v>0</v>
      </c>
      <c r="BV36">
        <v>0</v>
      </c>
      <c r="BW36">
        <f t="shared" si="2"/>
        <v>79.539999999999992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180.1354</v>
      </c>
      <c r="L37">
        <v>398.39240000000001</v>
      </c>
      <c r="M37">
        <v>45</v>
      </c>
      <c r="N37">
        <v>118.125</v>
      </c>
      <c r="O37">
        <v>123.66562500000001</v>
      </c>
      <c r="P37">
        <v>109.5</v>
      </c>
      <c r="Q37">
        <v>21.82</v>
      </c>
      <c r="R37">
        <v>42.390099999999997</v>
      </c>
      <c r="S37">
        <v>26.3901</v>
      </c>
      <c r="T37">
        <v>0</v>
      </c>
      <c r="U37">
        <v>348.97500000000002</v>
      </c>
      <c r="V37">
        <v>17.792000000000002</v>
      </c>
      <c r="W37">
        <v>34.799309999999998</v>
      </c>
      <c r="X37">
        <v>147.515625</v>
      </c>
      <c r="Y37">
        <v>0</v>
      </c>
      <c r="Z37">
        <v>19.6614</v>
      </c>
      <c r="AA37">
        <v>9.4009999999999998</v>
      </c>
      <c r="AB37">
        <v>26.34008</v>
      </c>
      <c r="AC37">
        <v>19.35568</v>
      </c>
      <c r="AD37">
        <v>36.591700000000003</v>
      </c>
      <c r="AE37">
        <v>47.470999999999997</v>
      </c>
      <c r="AF37">
        <v>8.8740000000000006</v>
      </c>
      <c r="AG37">
        <v>38.448</v>
      </c>
      <c r="AH37">
        <v>152.94049999999999</v>
      </c>
      <c r="AI37">
        <v>15.276</v>
      </c>
      <c r="AJ37">
        <v>0</v>
      </c>
      <c r="AK37">
        <v>50.633099999999999</v>
      </c>
      <c r="AL37">
        <v>79.364599999999996</v>
      </c>
      <c r="AM37">
        <v>5.2786799999999996</v>
      </c>
      <c r="AN37">
        <v>0.84172000000000002</v>
      </c>
      <c r="AO37">
        <v>28.518000000000001</v>
      </c>
      <c r="AP37">
        <v>10.247999999999999</v>
      </c>
      <c r="AQ37">
        <v>0</v>
      </c>
      <c r="AR37">
        <v>44.16</v>
      </c>
      <c r="AS37">
        <v>30.939599999999999</v>
      </c>
      <c r="AT37">
        <v>13.348800000000001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79.539999999999992</v>
      </c>
      <c r="BA37">
        <f t="shared" si="1"/>
        <v>2331.7324200000003</v>
      </c>
      <c r="BB37">
        <v>34</v>
      </c>
      <c r="BD37">
        <v>22.5</v>
      </c>
      <c r="BE37">
        <v>7.34</v>
      </c>
      <c r="BF37">
        <v>0.62</v>
      </c>
      <c r="BG37">
        <v>4.09</v>
      </c>
      <c r="BH37">
        <v>5.59</v>
      </c>
      <c r="BI37">
        <v>7.17</v>
      </c>
      <c r="BJ37">
        <v>2.99</v>
      </c>
      <c r="BK37">
        <v>3.87</v>
      </c>
      <c r="BL37">
        <v>0.92</v>
      </c>
      <c r="BM37">
        <v>0</v>
      </c>
      <c r="BN37">
        <v>0</v>
      </c>
      <c r="BO37">
        <v>14.66</v>
      </c>
      <c r="BP37">
        <v>3.85</v>
      </c>
      <c r="BQ37">
        <v>4.42</v>
      </c>
      <c r="BR37">
        <v>1.08</v>
      </c>
      <c r="BS37">
        <v>0.44</v>
      </c>
      <c r="BT37">
        <v>0</v>
      </c>
      <c r="BU37">
        <v>0</v>
      </c>
      <c r="BV37">
        <v>0</v>
      </c>
      <c r="BW37">
        <f t="shared" si="2"/>
        <v>79.539999999999992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180.1354</v>
      </c>
      <c r="L38">
        <v>398.39240000000001</v>
      </c>
      <c r="M38">
        <v>45</v>
      </c>
      <c r="N38">
        <v>118.125</v>
      </c>
      <c r="O38">
        <v>123.66562500000001</v>
      </c>
      <c r="P38">
        <v>109.5</v>
      </c>
      <c r="Q38">
        <v>21.82</v>
      </c>
      <c r="R38">
        <v>42.390099999999997</v>
      </c>
      <c r="S38">
        <v>26.3901</v>
      </c>
      <c r="T38">
        <v>0</v>
      </c>
      <c r="U38">
        <v>348.97500000000002</v>
      </c>
      <c r="V38">
        <v>17.792000000000002</v>
      </c>
      <c r="W38">
        <v>34.799309999999998</v>
      </c>
      <c r="X38">
        <v>147.515625</v>
      </c>
      <c r="Y38">
        <v>0</v>
      </c>
      <c r="Z38">
        <v>19.6614</v>
      </c>
      <c r="AA38">
        <v>0</v>
      </c>
      <c r="AB38">
        <v>26.34008</v>
      </c>
      <c r="AC38">
        <v>19.35568</v>
      </c>
      <c r="AD38">
        <v>36.591700000000003</v>
      </c>
      <c r="AE38">
        <v>47.470999999999997</v>
      </c>
      <c r="AF38">
        <v>8.8740000000000006</v>
      </c>
      <c r="AG38">
        <v>38.448</v>
      </c>
      <c r="AH38">
        <v>152.94049999999999</v>
      </c>
      <c r="AI38">
        <v>15.276</v>
      </c>
      <c r="AJ38">
        <v>0</v>
      </c>
      <c r="AK38">
        <v>50.633099999999999</v>
      </c>
      <c r="AL38">
        <v>79.364599999999996</v>
      </c>
      <c r="AM38">
        <v>5.2786799999999996</v>
      </c>
      <c r="AN38">
        <v>0.84172000000000002</v>
      </c>
      <c r="AO38">
        <v>28.518000000000001</v>
      </c>
      <c r="AP38">
        <v>10.247999999999999</v>
      </c>
      <c r="AQ38">
        <v>0</v>
      </c>
      <c r="AR38">
        <v>44.16</v>
      </c>
      <c r="AS38">
        <v>30.939599999999999</v>
      </c>
      <c r="AT38">
        <v>13.348800000000001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79.589999999999989</v>
      </c>
      <c r="BA38">
        <f t="shared" si="1"/>
        <v>2322.3814200000002</v>
      </c>
      <c r="BB38">
        <v>35</v>
      </c>
      <c r="BD38">
        <v>22.5</v>
      </c>
      <c r="BE38">
        <v>7.34</v>
      </c>
      <c r="BF38">
        <v>0.67</v>
      </c>
      <c r="BG38">
        <v>4.09</v>
      </c>
      <c r="BH38">
        <v>5.59</v>
      </c>
      <c r="BI38">
        <v>7.17</v>
      </c>
      <c r="BJ38">
        <v>2.99</v>
      </c>
      <c r="BK38">
        <v>3.87</v>
      </c>
      <c r="BL38">
        <v>0.92</v>
      </c>
      <c r="BM38">
        <v>0</v>
      </c>
      <c r="BN38">
        <v>0</v>
      </c>
      <c r="BO38">
        <v>14.66</v>
      </c>
      <c r="BP38">
        <v>3.85</v>
      </c>
      <c r="BQ38">
        <v>4.42</v>
      </c>
      <c r="BR38">
        <v>1.08</v>
      </c>
      <c r="BS38">
        <v>0.44</v>
      </c>
      <c r="BT38">
        <v>0</v>
      </c>
      <c r="BU38">
        <v>0</v>
      </c>
      <c r="BV38">
        <v>0</v>
      </c>
      <c r="BW38">
        <f t="shared" si="2"/>
        <v>79.589999999999989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180.1354</v>
      </c>
      <c r="L39">
        <v>336.42</v>
      </c>
      <c r="M39">
        <v>45</v>
      </c>
      <c r="N39">
        <v>118.125</v>
      </c>
      <c r="O39">
        <v>123.66562500000001</v>
      </c>
      <c r="P39">
        <v>109.5</v>
      </c>
      <c r="Q39">
        <v>21.82</v>
      </c>
      <c r="R39">
        <v>42.390099999999997</v>
      </c>
      <c r="S39">
        <v>26.3901</v>
      </c>
      <c r="T39">
        <v>0</v>
      </c>
      <c r="U39">
        <v>348.97500000000002</v>
      </c>
      <c r="V39">
        <v>17.792000000000002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47.470999999999997</v>
      </c>
      <c r="AF39">
        <v>8.8740000000000006</v>
      </c>
      <c r="AG39">
        <v>38.448</v>
      </c>
      <c r="AH39">
        <v>152.94049999999999</v>
      </c>
      <c r="AI39">
        <v>15.276</v>
      </c>
      <c r="AJ39">
        <v>0</v>
      </c>
      <c r="AK39">
        <v>50.633099999999999</v>
      </c>
      <c r="AL39">
        <v>79.364599999999996</v>
      </c>
      <c r="AM39">
        <v>5.2786799999999996</v>
      </c>
      <c r="AN39">
        <v>0.84172000000000002</v>
      </c>
      <c r="AO39">
        <v>28.518000000000001</v>
      </c>
      <c r="AP39">
        <v>10.247999999999999</v>
      </c>
      <c r="AQ39">
        <v>0</v>
      </c>
      <c r="AR39">
        <v>44.16</v>
      </c>
      <c r="AS39">
        <v>30.939599999999999</v>
      </c>
      <c r="AT39">
        <v>13.348800000000001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79.649999999999991</v>
      </c>
      <c r="BA39">
        <f t="shared" si="1"/>
        <v>2253.9152200000003</v>
      </c>
      <c r="BB39">
        <v>36</v>
      </c>
      <c r="BD39">
        <v>22.5</v>
      </c>
      <c r="BE39">
        <v>7.34</v>
      </c>
      <c r="BF39">
        <v>0.73</v>
      </c>
      <c r="BG39">
        <v>4.09</v>
      </c>
      <c r="BH39">
        <v>5.59</v>
      </c>
      <c r="BI39">
        <v>7.17</v>
      </c>
      <c r="BJ39">
        <v>2.99</v>
      </c>
      <c r="BK39">
        <v>3.87</v>
      </c>
      <c r="BL39">
        <v>0.92</v>
      </c>
      <c r="BM39">
        <v>0</v>
      </c>
      <c r="BN39">
        <v>0</v>
      </c>
      <c r="BO39">
        <v>14.66</v>
      </c>
      <c r="BP39">
        <v>3.85</v>
      </c>
      <c r="BQ39">
        <v>4.42</v>
      </c>
      <c r="BR39">
        <v>1.08</v>
      </c>
      <c r="BS39">
        <v>0.44</v>
      </c>
      <c r="BT39">
        <v>0</v>
      </c>
      <c r="BU39">
        <v>0</v>
      </c>
      <c r="BV39">
        <v>0</v>
      </c>
      <c r="BW39">
        <f t="shared" si="2"/>
        <v>79.649999999999991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180.1354</v>
      </c>
      <c r="L40">
        <v>336.42</v>
      </c>
      <c r="M40">
        <v>45</v>
      </c>
      <c r="N40">
        <v>118.125</v>
      </c>
      <c r="O40">
        <v>123.66562500000001</v>
      </c>
      <c r="P40">
        <v>109.5</v>
      </c>
      <c r="Q40">
        <v>21.82</v>
      </c>
      <c r="R40">
        <v>42.390099999999997</v>
      </c>
      <c r="S40">
        <v>26.3901</v>
      </c>
      <c r="T40">
        <v>0</v>
      </c>
      <c r="U40">
        <v>348.97500000000002</v>
      </c>
      <c r="V40">
        <v>17.792000000000002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47.470999999999997</v>
      </c>
      <c r="AF40">
        <v>8.8740000000000006</v>
      </c>
      <c r="AG40">
        <v>38.448</v>
      </c>
      <c r="AH40">
        <v>152.94049999999999</v>
      </c>
      <c r="AI40">
        <v>15.276</v>
      </c>
      <c r="AJ40">
        <v>0</v>
      </c>
      <c r="AK40">
        <v>50.633099999999999</v>
      </c>
      <c r="AL40">
        <v>79.364599999999996</v>
      </c>
      <c r="AM40">
        <v>5.2786799999999996</v>
      </c>
      <c r="AN40">
        <v>0.84172000000000002</v>
      </c>
      <c r="AO40">
        <v>28.518000000000001</v>
      </c>
      <c r="AP40">
        <v>10.247999999999999</v>
      </c>
      <c r="AQ40">
        <v>0</v>
      </c>
      <c r="AR40">
        <v>44.16</v>
      </c>
      <c r="AS40">
        <v>30.939599999999999</v>
      </c>
      <c r="AT40">
        <v>13.348800000000001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79.649999999999991</v>
      </c>
      <c r="BA40">
        <f t="shared" si="1"/>
        <v>2253.9152200000003</v>
      </c>
      <c r="BB40">
        <v>37</v>
      </c>
      <c r="BD40">
        <v>22.5</v>
      </c>
      <c r="BE40">
        <v>7.34</v>
      </c>
      <c r="BF40">
        <v>0.73</v>
      </c>
      <c r="BG40">
        <v>4.09</v>
      </c>
      <c r="BH40">
        <v>5.59</v>
      </c>
      <c r="BI40">
        <v>7.17</v>
      </c>
      <c r="BJ40">
        <v>2.99</v>
      </c>
      <c r="BK40">
        <v>3.87</v>
      </c>
      <c r="BL40">
        <v>0.92</v>
      </c>
      <c r="BM40">
        <v>0</v>
      </c>
      <c r="BN40">
        <v>0</v>
      </c>
      <c r="BO40">
        <v>14.66</v>
      </c>
      <c r="BP40">
        <v>3.85</v>
      </c>
      <c r="BQ40">
        <v>4.42</v>
      </c>
      <c r="BR40">
        <v>1.08</v>
      </c>
      <c r="BS40">
        <v>0.44</v>
      </c>
      <c r="BT40">
        <v>0</v>
      </c>
      <c r="BU40">
        <v>0</v>
      </c>
      <c r="BV40">
        <v>0</v>
      </c>
      <c r="BW40">
        <f t="shared" si="2"/>
        <v>79.649999999999991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180.1354</v>
      </c>
      <c r="L41">
        <v>336.42</v>
      </c>
      <c r="M41">
        <v>45</v>
      </c>
      <c r="N41">
        <v>118.125</v>
      </c>
      <c r="O41">
        <v>123.66562500000001</v>
      </c>
      <c r="P41">
        <v>109.5</v>
      </c>
      <c r="Q41">
        <v>21.82</v>
      </c>
      <c r="R41">
        <v>42.390099999999997</v>
      </c>
      <c r="S41">
        <v>26.3901</v>
      </c>
      <c r="T41">
        <v>0</v>
      </c>
      <c r="U41">
        <v>348.97500000000002</v>
      </c>
      <c r="V41">
        <v>14.253199</v>
      </c>
      <c r="W41">
        <v>34.799309999999998</v>
      </c>
      <c r="X41">
        <v>147.515625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47.470999999999997</v>
      </c>
      <c r="AF41">
        <v>8.8740000000000006</v>
      </c>
      <c r="AG41">
        <v>38.448</v>
      </c>
      <c r="AH41">
        <v>152.94049999999999</v>
      </c>
      <c r="AI41">
        <v>15.276</v>
      </c>
      <c r="AJ41">
        <v>0</v>
      </c>
      <c r="AK41">
        <v>50.633099999999999</v>
      </c>
      <c r="AL41">
        <v>79.364599999999996</v>
      </c>
      <c r="AM41">
        <v>5.2786799999999996</v>
      </c>
      <c r="AN41">
        <v>0.84172000000000002</v>
      </c>
      <c r="AO41">
        <v>28.518000000000001</v>
      </c>
      <c r="AP41">
        <v>10.247999999999999</v>
      </c>
      <c r="AQ41">
        <v>0</v>
      </c>
      <c r="AR41">
        <v>44.16</v>
      </c>
      <c r="AS41">
        <v>31.612200000000001</v>
      </c>
      <c r="AT41">
        <v>13.348800000000001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79.009999999999991</v>
      </c>
      <c r="BA41">
        <f t="shared" si="1"/>
        <v>2250.4090189999997</v>
      </c>
      <c r="BB41">
        <v>38</v>
      </c>
      <c r="BD41">
        <v>22.5</v>
      </c>
      <c r="BE41">
        <v>7.34</v>
      </c>
      <c r="BF41">
        <v>1.01</v>
      </c>
      <c r="BG41">
        <v>4.09</v>
      </c>
      <c r="BH41">
        <v>5.59</v>
      </c>
      <c r="BI41">
        <v>7.17</v>
      </c>
      <c r="BJ41">
        <v>2.99</v>
      </c>
      <c r="BK41">
        <v>3.87</v>
      </c>
      <c r="BL41">
        <v>0</v>
      </c>
      <c r="BM41">
        <v>0</v>
      </c>
      <c r="BN41">
        <v>0</v>
      </c>
      <c r="BO41">
        <v>14.66</v>
      </c>
      <c r="BP41">
        <v>3.85</v>
      </c>
      <c r="BQ41">
        <v>4.42</v>
      </c>
      <c r="BR41">
        <v>1.08</v>
      </c>
      <c r="BS41">
        <v>0.44</v>
      </c>
      <c r="BT41">
        <v>0</v>
      </c>
      <c r="BU41">
        <v>0</v>
      </c>
      <c r="BV41">
        <v>0</v>
      </c>
      <c r="BW41">
        <f t="shared" si="2"/>
        <v>79.009999999999991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180.1354</v>
      </c>
      <c r="L42">
        <v>336.42</v>
      </c>
      <c r="M42">
        <v>45</v>
      </c>
      <c r="N42">
        <v>118.125</v>
      </c>
      <c r="O42">
        <v>123.66562500000001</v>
      </c>
      <c r="P42">
        <v>109.5</v>
      </c>
      <c r="Q42">
        <v>21.82</v>
      </c>
      <c r="R42">
        <v>42.390099999999997</v>
      </c>
      <c r="S42">
        <v>26.3901</v>
      </c>
      <c r="T42">
        <v>0</v>
      </c>
      <c r="U42">
        <v>348.97500000000002</v>
      </c>
      <c r="V42">
        <v>14.253199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47.470999999999997</v>
      </c>
      <c r="AF42">
        <v>8.8740000000000006</v>
      </c>
      <c r="AG42">
        <v>38.448</v>
      </c>
      <c r="AH42">
        <v>152.94049999999999</v>
      </c>
      <c r="AI42">
        <v>15.276</v>
      </c>
      <c r="AJ42">
        <v>0</v>
      </c>
      <c r="AK42">
        <v>50.633099999999999</v>
      </c>
      <c r="AL42">
        <v>79.364599999999996</v>
      </c>
      <c r="AM42">
        <v>5.2786799999999996</v>
      </c>
      <c r="AN42">
        <v>0.84172000000000002</v>
      </c>
      <c r="AO42">
        <v>28.518000000000001</v>
      </c>
      <c r="AP42">
        <v>10.247999999999999</v>
      </c>
      <c r="AQ42">
        <v>0</v>
      </c>
      <c r="AR42">
        <v>52.44</v>
      </c>
      <c r="AS42">
        <v>31.612200000000001</v>
      </c>
      <c r="AT42">
        <v>13.348800000000001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79.149999999999991</v>
      </c>
      <c r="BA42">
        <f t="shared" si="1"/>
        <v>2258.8290190000002</v>
      </c>
      <c r="BB42">
        <v>39</v>
      </c>
      <c r="BD42">
        <v>22.5</v>
      </c>
      <c r="BE42">
        <v>7.34</v>
      </c>
      <c r="BF42">
        <v>1.0900000000000001</v>
      </c>
      <c r="BG42">
        <v>4.09</v>
      </c>
      <c r="BH42">
        <v>5.59</v>
      </c>
      <c r="BI42">
        <v>7.17</v>
      </c>
      <c r="BJ42">
        <v>2.99</v>
      </c>
      <c r="BK42">
        <v>3.93</v>
      </c>
      <c r="BL42">
        <v>0</v>
      </c>
      <c r="BM42">
        <v>0</v>
      </c>
      <c r="BN42">
        <v>0</v>
      </c>
      <c r="BO42">
        <v>14.66</v>
      </c>
      <c r="BP42">
        <v>3.85</v>
      </c>
      <c r="BQ42">
        <v>4.42</v>
      </c>
      <c r="BR42">
        <v>1.08</v>
      </c>
      <c r="BS42">
        <v>0.44</v>
      </c>
      <c r="BT42">
        <v>0</v>
      </c>
      <c r="BU42">
        <v>0</v>
      </c>
      <c r="BV42">
        <v>0</v>
      </c>
      <c r="BW42">
        <f t="shared" si="2"/>
        <v>79.149999999999991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180.1354</v>
      </c>
      <c r="L43">
        <v>336.42</v>
      </c>
      <c r="M43">
        <v>45</v>
      </c>
      <c r="N43">
        <v>118.125</v>
      </c>
      <c r="O43">
        <v>123.66562500000001</v>
      </c>
      <c r="P43">
        <v>107.25</v>
      </c>
      <c r="Q43">
        <v>21.82</v>
      </c>
      <c r="R43">
        <v>42.390099999999997</v>
      </c>
      <c r="S43">
        <v>26.3901</v>
      </c>
      <c r="T43">
        <v>0</v>
      </c>
      <c r="U43">
        <v>348.97500000000002</v>
      </c>
      <c r="V43">
        <v>14.253199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26.34008</v>
      </c>
      <c r="AC43">
        <v>29.062808</v>
      </c>
      <c r="AD43">
        <v>36.591700000000003</v>
      </c>
      <c r="AE43">
        <v>47.470999999999997</v>
      </c>
      <c r="AF43">
        <v>8.8740000000000006</v>
      </c>
      <c r="AG43">
        <v>38.448</v>
      </c>
      <c r="AH43">
        <v>152.94049999999999</v>
      </c>
      <c r="AI43">
        <v>15.276</v>
      </c>
      <c r="AJ43">
        <v>0</v>
      </c>
      <c r="AK43">
        <v>50.633099999999999</v>
      </c>
      <c r="AL43">
        <v>79.364599999999996</v>
      </c>
      <c r="AM43">
        <v>5.2786799999999996</v>
      </c>
      <c r="AN43">
        <v>0.84172000000000002</v>
      </c>
      <c r="AO43">
        <v>28.518000000000001</v>
      </c>
      <c r="AP43">
        <v>9.9917999999999996</v>
      </c>
      <c r="AQ43">
        <v>0</v>
      </c>
      <c r="AR43">
        <v>52.44</v>
      </c>
      <c r="AS43">
        <v>30.939599999999999</v>
      </c>
      <c r="AT43">
        <v>11.249961000000001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79.27</v>
      </c>
      <c r="BA43">
        <f t="shared" si="1"/>
        <v>2263.3785079999998</v>
      </c>
      <c r="BB43">
        <v>40</v>
      </c>
      <c r="BD43">
        <v>22.5</v>
      </c>
      <c r="BE43">
        <v>7.34</v>
      </c>
      <c r="BF43">
        <v>1.21</v>
      </c>
      <c r="BG43">
        <v>4.09</v>
      </c>
      <c r="BH43">
        <v>5.59</v>
      </c>
      <c r="BI43">
        <v>7.17</v>
      </c>
      <c r="BJ43">
        <v>2.99</v>
      </c>
      <c r="BK43">
        <v>3.93</v>
      </c>
      <c r="BL43">
        <v>0</v>
      </c>
      <c r="BM43">
        <v>0</v>
      </c>
      <c r="BN43">
        <v>0</v>
      </c>
      <c r="BO43">
        <v>14.66</v>
      </c>
      <c r="BP43">
        <v>3.85</v>
      </c>
      <c r="BQ43">
        <v>4.42</v>
      </c>
      <c r="BR43">
        <v>1.08</v>
      </c>
      <c r="BS43">
        <v>0.44</v>
      </c>
      <c r="BT43">
        <v>0</v>
      </c>
      <c r="BU43">
        <v>0</v>
      </c>
      <c r="BV43">
        <v>0</v>
      </c>
      <c r="BW43">
        <f t="shared" si="2"/>
        <v>79.27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180.1354</v>
      </c>
      <c r="L44">
        <v>336.42</v>
      </c>
      <c r="M44">
        <v>45</v>
      </c>
      <c r="N44">
        <v>118.125</v>
      </c>
      <c r="O44">
        <v>123.66562500000001</v>
      </c>
      <c r="P44">
        <v>107.25</v>
      </c>
      <c r="Q44">
        <v>21.82</v>
      </c>
      <c r="R44">
        <v>42.390099999999997</v>
      </c>
      <c r="S44">
        <v>26.3901</v>
      </c>
      <c r="T44">
        <v>0</v>
      </c>
      <c r="U44">
        <v>348.97500000000002</v>
      </c>
      <c r="V44">
        <v>14.253199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26.34008</v>
      </c>
      <c r="AC44">
        <v>29.062808</v>
      </c>
      <c r="AD44">
        <v>36.591700000000003</v>
      </c>
      <c r="AE44">
        <v>47.470999999999997</v>
      </c>
      <c r="AF44">
        <v>8.8740000000000006</v>
      </c>
      <c r="AG44">
        <v>38.448</v>
      </c>
      <c r="AH44">
        <v>152.94049999999999</v>
      </c>
      <c r="AI44">
        <v>15.276</v>
      </c>
      <c r="AJ44">
        <v>0</v>
      </c>
      <c r="AK44">
        <v>50.633099999999999</v>
      </c>
      <c r="AL44">
        <v>79.364599999999996</v>
      </c>
      <c r="AM44">
        <v>5.2786799999999996</v>
      </c>
      <c r="AN44">
        <v>0.84172000000000002</v>
      </c>
      <c r="AO44">
        <v>28.518000000000001</v>
      </c>
      <c r="AP44">
        <v>9.9917999999999996</v>
      </c>
      <c r="AQ44">
        <v>0</v>
      </c>
      <c r="AR44">
        <v>52.44</v>
      </c>
      <c r="AS44">
        <v>30.939599999999999</v>
      </c>
      <c r="AT44">
        <v>11.249961000000001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79.36</v>
      </c>
      <c r="BA44">
        <f t="shared" si="1"/>
        <v>2263.4685079999999</v>
      </c>
      <c r="BB44">
        <v>41</v>
      </c>
      <c r="BD44">
        <v>22.5</v>
      </c>
      <c r="BE44">
        <v>7.34</v>
      </c>
      <c r="BF44">
        <v>1.21</v>
      </c>
      <c r="BG44">
        <v>4.09</v>
      </c>
      <c r="BH44">
        <v>5.59</v>
      </c>
      <c r="BI44">
        <v>7.17</v>
      </c>
      <c r="BJ44">
        <v>2.99</v>
      </c>
      <c r="BK44">
        <v>4.0199999999999996</v>
      </c>
      <c r="BL44">
        <v>0</v>
      </c>
      <c r="BM44">
        <v>0</v>
      </c>
      <c r="BN44">
        <v>0</v>
      </c>
      <c r="BO44">
        <v>14.66</v>
      </c>
      <c r="BP44">
        <v>3.85</v>
      </c>
      <c r="BQ44">
        <v>4.42</v>
      </c>
      <c r="BR44">
        <v>1.08</v>
      </c>
      <c r="BS44">
        <v>0.44</v>
      </c>
      <c r="BT44">
        <v>0</v>
      </c>
      <c r="BU44">
        <v>0</v>
      </c>
      <c r="BV44">
        <v>0</v>
      </c>
      <c r="BW44">
        <f t="shared" si="2"/>
        <v>79.36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180.1354</v>
      </c>
      <c r="L45">
        <v>336.42</v>
      </c>
      <c r="M45">
        <v>45</v>
      </c>
      <c r="N45">
        <v>118.125</v>
      </c>
      <c r="O45">
        <v>123.66562500000001</v>
      </c>
      <c r="P45">
        <v>109.5</v>
      </c>
      <c r="Q45">
        <v>21.82</v>
      </c>
      <c r="R45">
        <v>42.390099999999997</v>
      </c>
      <c r="S45">
        <v>26.3901</v>
      </c>
      <c r="T45">
        <v>0</v>
      </c>
      <c r="U45">
        <v>343.125</v>
      </c>
      <c r="V45">
        <v>14.253199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39.510120000000001</v>
      </c>
      <c r="AC45">
        <v>29.062808</v>
      </c>
      <c r="AD45">
        <v>36.591700000000003</v>
      </c>
      <c r="AE45">
        <v>47.470999999999997</v>
      </c>
      <c r="AF45">
        <v>8.8740000000000006</v>
      </c>
      <c r="AG45">
        <v>38.448</v>
      </c>
      <c r="AH45">
        <v>152.94049999999999</v>
      </c>
      <c r="AI45">
        <v>15.276</v>
      </c>
      <c r="AJ45">
        <v>0</v>
      </c>
      <c r="AK45">
        <v>50.633099999999999</v>
      </c>
      <c r="AL45">
        <v>79.364599999999996</v>
      </c>
      <c r="AM45">
        <v>5.2786799999999996</v>
      </c>
      <c r="AN45">
        <v>0.84172000000000002</v>
      </c>
      <c r="AO45">
        <v>28.518000000000001</v>
      </c>
      <c r="AP45">
        <v>9.9917999999999996</v>
      </c>
      <c r="AQ45">
        <v>0</v>
      </c>
      <c r="AR45">
        <v>19.872</v>
      </c>
      <c r="AS45">
        <v>30.939599999999999</v>
      </c>
      <c r="AT45">
        <v>11.249961000000001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79.16</v>
      </c>
      <c r="BA45">
        <f t="shared" si="1"/>
        <v>2240.2705479999995</v>
      </c>
      <c r="BB45">
        <v>42</v>
      </c>
      <c r="BD45">
        <v>22.5</v>
      </c>
      <c r="BE45">
        <v>7.34</v>
      </c>
      <c r="BF45">
        <v>1.01</v>
      </c>
      <c r="BG45">
        <v>4.09</v>
      </c>
      <c r="BH45">
        <v>5.59</v>
      </c>
      <c r="BI45">
        <v>7.17</v>
      </c>
      <c r="BJ45">
        <v>2.99</v>
      </c>
      <c r="BK45">
        <v>4.0199999999999996</v>
      </c>
      <c r="BL45">
        <v>0</v>
      </c>
      <c r="BM45">
        <v>0</v>
      </c>
      <c r="BN45">
        <v>0</v>
      </c>
      <c r="BO45">
        <v>14.66</v>
      </c>
      <c r="BP45">
        <v>3.85</v>
      </c>
      <c r="BQ45">
        <v>4.42</v>
      </c>
      <c r="BR45">
        <v>1.08</v>
      </c>
      <c r="BS45">
        <v>0.44</v>
      </c>
      <c r="BT45">
        <v>0</v>
      </c>
      <c r="BU45">
        <v>0</v>
      </c>
      <c r="BV45">
        <v>0</v>
      </c>
      <c r="BW45">
        <f t="shared" si="2"/>
        <v>79.16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180.1354</v>
      </c>
      <c r="L46">
        <v>336.42</v>
      </c>
      <c r="M46">
        <v>45</v>
      </c>
      <c r="N46">
        <v>118.125</v>
      </c>
      <c r="O46">
        <v>123.66562500000001</v>
      </c>
      <c r="P46">
        <v>109.5</v>
      </c>
      <c r="Q46">
        <v>21.82</v>
      </c>
      <c r="R46">
        <v>42.390099999999997</v>
      </c>
      <c r="S46">
        <v>26.3901</v>
      </c>
      <c r="T46">
        <v>0</v>
      </c>
      <c r="U46">
        <v>343.125</v>
      </c>
      <c r="V46">
        <v>14.253199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39.510120000000001</v>
      </c>
      <c r="AC46">
        <v>29.062808</v>
      </c>
      <c r="AD46">
        <v>36.591700000000003</v>
      </c>
      <c r="AE46">
        <v>47.470999999999997</v>
      </c>
      <c r="AF46">
        <v>8.8740000000000006</v>
      </c>
      <c r="AG46">
        <v>38.448</v>
      </c>
      <c r="AH46">
        <v>152.94049999999999</v>
      </c>
      <c r="AI46">
        <v>15.276</v>
      </c>
      <c r="AJ46">
        <v>0</v>
      </c>
      <c r="AK46">
        <v>50.633099999999999</v>
      </c>
      <c r="AL46">
        <v>79.364599999999996</v>
      </c>
      <c r="AM46">
        <v>10.557359999999999</v>
      </c>
      <c r="AN46">
        <v>0.84172000000000002</v>
      </c>
      <c r="AO46">
        <v>28.518000000000001</v>
      </c>
      <c r="AP46">
        <v>9.9917999999999996</v>
      </c>
      <c r="AQ46">
        <v>0</v>
      </c>
      <c r="AR46">
        <v>4.4160000000000004</v>
      </c>
      <c r="AS46">
        <v>30.939599999999999</v>
      </c>
      <c r="AT46">
        <v>11.249961000000001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79.36</v>
      </c>
      <c r="BA46">
        <f t="shared" si="1"/>
        <v>2230.293228</v>
      </c>
      <c r="BB46">
        <v>43</v>
      </c>
      <c r="BD46">
        <v>22.5</v>
      </c>
      <c r="BE46">
        <v>7.34</v>
      </c>
      <c r="BF46">
        <v>1.21</v>
      </c>
      <c r="BG46">
        <v>4.09</v>
      </c>
      <c r="BH46">
        <v>5.59</v>
      </c>
      <c r="BI46">
        <v>7.17</v>
      </c>
      <c r="BJ46">
        <v>2.99</v>
      </c>
      <c r="BK46">
        <v>4.0199999999999996</v>
      </c>
      <c r="BL46">
        <v>0</v>
      </c>
      <c r="BM46">
        <v>0</v>
      </c>
      <c r="BN46">
        <v>0</v>
      </c>
      <c r="BO46">
        <v>14.66</v>
      </c>
      <c r="BP46">
        <v>3.85</v>
      </c>
      <c r="BQ46">
        <v>4.42</v>
      </c>
      <c r="BR46">
        <v>1.08</v>
      </c>
      <c r="BS46">
        <v>0.44</v>
      </c>
      <c r="BT46">
        <v>0</v>
      </c>
      <c r="BU46">
        <v>0</v>
      </c>
      <c r="BV46">
        <v>0</v>
      </c>
      <c r="BW46">
        <f t="shared" si="2"/>
        <v>79.36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180.1354</v>
      </c>
      <c r="L47">
        <v>336.42</v>
      </c>
      <c r="M47">
        <v>45</v>
      </c>
      <c r="N47">
        <v>118.125</v>
      </c>
      <c r="O47">
        <v>123.66562500000001</v>
      </c>
      <c r="P47">
        <v>109.5</v>
      </c>
      <c r="Q47">
        <v>21.82</v>
      </c>
      <c r="R47">
        <v>42.390099999999997</v>
      </c>
      <c r="S47">
        <v>26.3901</v>
      </c>
      <c r="T47">
        <v>0</v>
      </c>
      <c r="U47">
        <v>337.5</v>
      </c>
      <c r="V47">
        <v>14.25</v>
      </c>
      <c r="W47">
        <v>34.799309999999998</v>
      </c>
      <c r="X47">
        <v>147.515625</v>
      </c>
      <c r="Y47">
        <v>0</v>
      </c>
      <c r="Z47">
        <v>13.1076</v>
      </c>
      <c r="AA47">
        <v>0</v>
      </c>
      <c r="AB47">
        <v>39.510120000000001</v>
      </c>
      <c r="AC47">
        <v>29.062808</v>
      </c>
      <c r="AD47">
        <v>36.591700000000003</v>
      </c>
      <c r="AE47">
        <v>47.470999999999997</v>
      </c>
      <c r="AF47">
        <v>8.8740000000000006</v>
      </c>
      <c r="AG47">
        <v>38.448</v>
      </c>
      <c r="AH47">
        <v>152.94049999999999</v>
      </c>
      <c r="AI47">
        <v>15.276</v>
      </c>
      <c r="AJ47">
        <v>0</v>
      </c>
      <c r="AK47">
        <v>50.633099999999999</v>
      </c>
      <c r="AL47">
        <v>79.364599999999996</v>
      </c>
      <c r="AM47">
        <v>15.836040000000001</v>
      </c>
      <c r="AN47">
        <v>0.84172000000000002</v>
      </c>
      <c r="AO47">
        <v>28.518000000000001</v>
      </c>
      <c r="AP47">
        <v>9.9917999999999996</v>
      </c>
      <c r="AQ47">
        <v>0</v>
      </c>
      <c r="AR47">
        <v>4.4160000000000004</v>
      </c>
      <c r="AS47">
        <v>30.939599999999999</v>
      </c>
      <c r="AT47">
        <v>11.249961000000001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79.22</v>
      </c>
      <c r="BA47">
        <f t="shared" si="1"/>
        <v>2229.8037089999998</v>
      </c>
      <c r="BB47">
        <v>44</v>
      </c>
      <c r="BD47">
        <v>22.5</v>
      </c>
      <c r="BE47">
        <v>7.34</v>
      </c>
      <c r="BF47">
        <v>1.07</v>
      </c>
      <c r="BG47">
        <v>4.09</v>
      </c>
      <c r="BH47">
        <v>5.59</v>
      </c>
      <c r="BI47">
        <v>7.17</v>
      </c>
      <c r="BJ47">
        <v>2.99</v>
      </c>
      <c r="BK47">
        <v>4.0199999999999996</v>
      </c>
      <c r="BL47">
        <v>0</v>
      </c>
      <c r="BM47">
        <v>0</v>
      </c>
      <c r="BN47">
        <v>0</v>
      </c>
      <c r="BO47">
        <v>14.66</v>
      </c>
      <c r="BP47">
        <v>3.85</v>
      </c>
      <c r="BQ47">
        <v>4.42</v>
      </c>
      <c r="BR47">
        <v>1.08</v>
      </c>
      <c r="BS47">
        <v>0.44</v>
      </c>
      <c r="BT47">
        <v>0</v>
      </c>
      <c r="BU47">
        <v>0</v>
      </c>
      <c r="BV47">
        <v>0</v>
      </c>
      <c r="BW47">
        <f t="shared" si="2"/>
        <v>79.22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180.1354</v>
      </c>
      <c r="L48">
        <v>336.42</v>
      </c>
      <c r="M48">
        <v>45</v>
      </c>
      <c r="N48">
        <v>118.125</v>
      </c>
      <c r="O48">
        <v>123.66562500000001</v>
      </c>
      <c r="P48">
        <v>109.5</v>
      </c>
      <c r="Q48">
        <v>21.82</v>
      </c>
      <c r="R48">
        <v>42.390099999999997</v>
      </c>
      <c r="S48">
        <v>26.3901</v>
      </c>
      <c r="T48">
        <v>0</v>
      </c>
      <c r="U48">
        <v>337.5</v>
      </c>
      <c r="V48">
        <v>14.25</v>
      </c>
      <c r="W48">
        <v>34.799309999999998</v>
      </c>
      <c r="X48">
        <v>147.515625</v>
      </c>
      <c r="Y48">
        <v>0</v>
      </c>
      <c r="Z48">
        <v>13.1076</v>
      </c>
      <c r="AA48">
        <v>0</v>
      </c>
      <c r="AB48">
        <v>39.510120000000001</v>
      </c>
      <c r="AC48">
        <v>29.062808</v>
      </c>
      <c r="AD48">
        <v>36.591700000000003</v>
      </c>
      <c r="AE48">
        <v>47.470999999999997</v>
      </c>
      <c r="AF48">
        <v>8.8740000000000006</v>
      </c>
      <c r="AG48">
        <v>38.448</v>
      </c>
      <c r="AH48">
        <v>152.94049999999999</v>
      </c>
      <c r="AI48">
        <v>15.276</v>
      </c>
      <c r="AJ48">
        <v>0</v>
      </c>
      <c r="AK48">
        <v>50.633099999999999</v>
      </c>
      <c r="AL48">
        <v>79.364599999999996</v>
      </c>
      <c r="AM48">
        <v>15.836040000000001</v>
      </c>
      <c r="AN48">
        <v>0.84172000000000002</v>
      </c>
      <c r="AO48">
        <v>28.518000000000001</v>
      </c>
      <c r="AP48">
        <v>9.9917999999999996</v>
      </c>
      <c r="AQ48">
        <v>0</v>
      </c>
      <c r="AR48">
        <v>4.4160000000000004</v>
      </c>
      <c r="AS48">
        <v>30.939599999999999</v>
      </c>
      <c r="AT48">
        <v>11.249961000000001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79.27</v>
      </c>
      <c r="BA48">
        <f t="shared" si="1"/>
        <v>2229.853709</v>
      </c>
      <c r="BB48">
        <v>45</v>
      </c>
      <c r="BD48">
        <v>22.5</v>
      </c>
      <c r="BE48">
        <v>7.34</v>
      </c>
      <c r="BF48">
        <v>1.1200000000000001</v>
      </c>
      <c r="BG48">
        <v>4.09</v>
      </c>
      <c r="BH48">
        <v>5.59</v>
      </c>
      <c r="BI48">
        <v>7.17</v>
      </c>
      <c r="BJ48">
        <v>2.99</v>
      </c>
      <c r="BK48">
        <v>4.0199999999999996</v>
      </c>
      <c r="BL48">
        <v>0</v>
      </c>
      <c r="BM48">
        <v>0</v>
      </c>
      <c r="BN48">
        <v>0</v>
      </c>
      <c r="BO48">
        <v>14.66</v>
      </c>
      <c r="BP48">
        <v>3.85</v>
      </c>
      <c r="BQ48">
        <v>4.42</v>
      </c>
      <c r="BR48">
        <v>1.08</v>
      </c>
      <c r="BS48">
        <v>0.44</v>
      </c>
      <c r="BT48">
        <v>0</v>
      </c>
      <c r="BU48">
        <v>0</v>
      </c>
      <c r="BV48">
        <v>0</v>
      </c>
      <c r="BW48">
        <f t="shared" si="2"/>
        <v>79.27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180.1354</v>
      </c>
      <c r="L49">
        <v>341.42</v>
      </c>
      <c r="M49">
        <v>45</v>
      </c>
      <c r="N49">
        <v>118.125</v>
      </c>
      <c r="O49">
        <v>123.66562500000001</v>
      </c>
      <c r="P49">
        <v>109.5</v>
      </c>
      <c r="Q49">
        <v>21.82</v>
      </c>
      <c r="R49">
        <v>42.390099999999997</v>
      </c>
      <c r="S49">
        <v>26.3901</v>
      </c>
      <c r="T49">
        <v>0</v>
      </c>
      <c r="U49">
        <v>337.5</v>
      </c>
      <c r="V49">
        <v>14.051399999999999</v>
      </c>
      <c r="W49">
        <v>34.799309999999998</v>
      </c>
      <c r="X49">
        <v>147.515625</v>
      </c>
      <c r="Y49">
        <v>0</v>
      </c>
      <c r="Z49">
        <v>13.1076</v>
      </c>
      <c r="AA49">
        <v>0</v>
      </c>
      <c r="AB49">
        <v>39.510120000000001</v>
      </c>
      <c r="AC49">
        <v>29.062808</v>
      </c>
      <c r="AD49">
        <v>36.591700000000003</v>
      </c>
      <c r="AE49">
        <v>47.470999999999997</v>
      </c>
      <c r="AF49">
        <v>8.8740000000000006</v>
      </c>
      <c r="AG49">
        <v>38.448</v>
      </c>
      <c r="AH49">
        <v>152.94049999999999</v>
      </c>
      <c r="AI49">
        <v>15.276</v>
      </c>
      <c r="AJ49">
        <v>0</v>
      </c>
      <c r="AK49">
        <v>50.633099999999999</v>
      </c>
      <c r="AL49">
        <v>79.364599999999996</v>
      </c>
      <c r="AM49">
        <v>15.836040000000001</v>
      </c>
      <c r="AN49">
        <v>0.84172000000000002</v>
      </c>
      <c r="AO49">
        <v>28.518000000000001</v>
      </c>
      <c r="AP49">
        <v>9.9917999999999996</v>
      </c>
      <c r="AQ49">
        <v>0</v>
      </c>
      <c r="AR49">
        <v>26.495999999999999</v>
      </c>
      <c r="AS49">
        <v>30.939599999999999</v>
      </c>
      <c r="AT49">
        <v>11.249961000000001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79.38</v>
      </c>
      <c r="BA49">
        <f t="shared" si="1"/>
        <v>2256.8451090000003</v>
      </c>
      <c r="BB49">
        <v>46</v>
      </c>
      <c r="BD49">
        <v>22.5</v>
      </c>
      <c r="BE49">
        <v>7.34</v>
      </c>
      <c r="BF49">
        <v>1.23</v>
      </c>
      <c r="BG49">
        <v>4.09</v>
      </c>
      <c r="BH49">
        <v>5.59</v>
      </c>
      <c r="BI49">
        <v>7.17</v>
      </c>
      <c r="BJ49">
        <v>2.99</v>
      </c>
      <c r="BK49">
        <v>4.0199999999999996</v>
      </c>
      <c r="BL49">
        <v>0</v>
      </c>
      <c r="BM49">
        <v>0</v>
      </c>
      <c r="BN49">
        <v>0</v>
      </c>
      <c r="BO49">
        <v>14.66</v>
      </c>
      <c r="BP49">
        <v>3.85</v>
      </c>
      <c r="BQ49">
        <v>4.42</v>
      </c>
      <c r="BR49">
        <v>1.08</v>
      </c>
      <c r="BS49">
        <v>0.44</v>
      </c>
      <c r="BT49">
        <v>0</v>
      </c>
      <c r="BU49">
        <v>0</v>
      </c>
      <c r="BV49">
        <v>0</v>
      </c>
      <c r="BW49">
        <f t="shared" si="2"/>
        <v>79.38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180.1354</v>
      </c>
      <c r="L50">
        <v>341.42</v>
      </c>
      <c r="M50">
        <v>45</v>
      </c>
      <c r="N50">
        <v>118.125</v>
      </c>
      <c r="O50">
        <v>123.66562500000001</v>
      </c>
      <c r="P50">
        <v>109.5</v>
      </c>
      <c r="Q50">
        <v>21.82</v>
      </c>
      <c r="R50">
        <v>42.390099999999997</v>
      </c>
      <c r="S50">
        <v>26.3901</v>
      </c>
      <c r="T50">
        <v>0</v>
      </c>
      <c r="U50">
        <v>337.5</v>
      </c>
      <c r="V50">
        <v>14.051399999999999</v>
      </c>
      <c r="W50">
        <v>34.799309999999998</v>
      </c>
      <c r="X50">
        <v>147.515625</v>
      </c>
      <c r="Y50">
        <v>0</v>
      </c>
      <c r="Z50">
        <v>13.1076</v>
      </c>
      <c r="AA50">
        <v>0</v>
      </c>
      <c r="AB50">
        <v>39.510120000000001</v>
      </c>
      <c r="AC50">
        <v>29.062808</v>
      </c>
      <c r="AD50">
        <v>36.591700000000003</v>
      </c>
      <c r="AE50">
        <v>47.470999999999997</v>
      </c>
      <c r="AF50">
        <v>8.8740000000000006</v>
      </c>
      <c r="AG50">
        <v>38.448</v>
      </c>
      <c r="AH50">
        <v>152.94049999999999</v>
      </c>
      <c r="AI50">
        <v>15.276</v>
      </c>
      <c r="AJ50">
        <v>0</v>
      </c>
      <c r="AK50">
        <v>50.633099999999999</v>
      </c>
      <c r="AL50">
        <v>79.364599999999996</v>
      </c>
      <c r="AM50">
        <v>15.836040000000001</v>
      </c>
      <c r="AN50">
        <v>0.84172000000000002</v>
      </c>
      <c r="AO50">
        <v>28.518000000000001</v>
      </c>
      <c r="AP50">
        <v>9.9917999999999996</v>
      </c>
      <c r="AQ50">
        <v>0</v>
      </c>
      <c r="AR50">
        <v>39.744</v>
      </c>
      <c r="AS50">
        <v>30.939599999999999</v>
      </c>
      <c r="AT50">
        <v>11.249961000000001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79.429999999999993</v>
      </c>
      <c r="BA50">
        <f t="shared" si="1"/>
        <v>2270.1431090000001</v>
      </c>
      <c r="BB50">
        <v>47</v>
      </c>
      <c r="BD50">
        <v>22.5</v>
      </c>
      <c r="BE50">
        <v>7.34</v>
      </c>
      <c r="BF50">
        <v>1.28</v>
      </c>
      <c r="BG50">
        <v>4.09</v>
      </c>
      <c r="BH50">
        <v>5.59</v>
      </c>
      <c r="BI50">
        <v>7.17</v>
      </c>
      <c r="BJ50">
        <v>2.99</v>
      </c>
      <c r="BK50">
        <v>4.0199999999999996</v>
      </c>
      <c r="BL50">
        <v>0</v>
      </c>
      <c r="BM50">
        <v>0</v>
      </c>
      <c r="BN50">
        <v>0</v>
      </c>
      <c r="BO50">
        <v>14.66</v>
      </c>
      <c r="BP50">
        <v>3.85</v>
      </c>
      <c r="BQ50">
        <v>4.42</v>
      </c>
      <c r="BR50">
        <v>1.08</v>
      </c>
      <c r="BS50">
        <v>0.44</v>
      </c>
      <c r="BT50">
        <v>0</v>
      </c>
      <c r="BU50">
        <v>0</v>
      </c>
      <c r="BV50">
        <v>0</v>
      </c>
      <c r="BW50">
        <f t="shared" si="2"/>
        <v>79.429999999999993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202.3854</v>
      </c>
      <c r="L51">
        <v>370.6</v>
      </c>
      <c r="M51">
        <v>45</v>
      </c>
      <c r="N51">
        <v>118.125</v>
      </c>
      <c r="O51">
        <v>123.66562500000001</v>
      </c>
      <c r="P51">
        <v>109.5</v>
      </c>
      <c r="Q51">
        <v>21.82</v>
      </c>
      <c r="R51">
        <v>42.390099999999997</v>
      </c>
      <c r="S51">
        <v>26.3901</v>
      </c>
      <c r="T51">
        <v>0</v>
      </c>
      <c r="U51">
        <v>337.5</v>
      </c>
      <c r="V51">
        <v>14.25</v>
      </c>
      <c r="W51">
        <v>34.799309999999998</v>
      </c>
      <c r="X51">
        <v>147.515625</v>
      </c>
      <c r="Y51">
        <v>0</v>
      </c>
      <c r="Z51">
        <v>13.1076</v>
      </c>
      <c r="AA51">
        <v>0</v>
      </c>
      <c r="AB51">
        <v>39.510120000000001</v>
      </c>
      <c r="AC51">
        <v>29.062808</v>
      </c>
      <c r="AD51">
        <v>36.591700000000003</v>
      </c>
      <c r="AE51">
        <v>47.470999999999997</v>
      </c>
      <c r="AF51">
        <v>8.8740000000000006</v>
      </c>
      <c r="AG51">
        <v>38.448</v>
      </c>
      <c r="AH51">
        <v>152.94049999999999</v>
      </c>
      <c r="AI51">
        <v>15.276</v>
      </c>
      <c r="AJ51">
        <v>0</v>
      </c>
      <c r="AK51">
        <v>50.633099999999999</v>
      </c>
      <c r="AL51">
        <v>79.364599999999996</v>
      </c>
      <c r="AM51">
        <v>15.836040000000001</v>
      </c>
      <c r="AN51">
        <v>0.84172000000000002</v>
      </c>
      <c r="AO51">
        <v>28.518000000000001</v>
      </c>
      <c r="AP51">
        <v>9.9917999999999996</v>
      </c>
      <c r="AQ51">
        <v>0</v>
      </c>
      <c r="AR51">
        <v>52.44</v>
      </c>
      <c r="AS51">
        <v>30.939599999999999</v>
      </c>
      <c r="AT51">
        <v>11.249961000000001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79.27</v>
      </c>
      <c r="BA51">
        <f t="shared" si="1"/>
        <v>2334.3077090000002</v>
      </c>
      <c r="BB51">
        <v>48</v>
      </c>
      <c r="BD51">
        <v>22.5</v>
      </c>
      <c r="BE51">
        <v>7.34</v>
      </c>
      <c r="BF51">
        <v>1.1200000000000001</v>
      </c>
      <c r="BG51">
        <v>4.09</v>
      </c>
      <c r="BH51">
        <v>5.59</v>
      </c>
      <c r="BI51">
        <v>7.17</v>
      </c>
      <c r="BJ51">
        <v>2.99</v>
      </c>
      <c r="BK51">
        <v>4.0199999999999996</v>
      </c>
      <c r="BL51">
        <v>0</v>
      </c>
      <c r="BM51">
        <v>0</v>
      </c>
      <c r="BN51">
        <v>0</v>
      </c>
      <c r="BO51">
        <v>14.66</v>
      </c>
      <c r="BP51">
        <v>3.85</v>
      </c>
      <c r="BQ51">
        <v>4.42</v>
      </c>
      <c r="BR51">
        <v>1.08</v>
      </c>
      <c r="BS51">
        <v>0.44</v>
      </c>
      <c r="BT51">
        <v>0</v>
      </c>
      <c r="BU51">
        <v>0</v>
      </c>
      <c r="BV51">
        <v>0</v>
      </c>
      <c r="BW51">
        <f t="shared" si="2"/>
        <v>79.27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212.57730000000001</v>
      </c>
      <c r="L52">
        <v>392.6</v>
      </c>
      <c r="M52">
        <v>45</v>
      </c>
      <c r="N52">
        <v>118.125</v>
      </c>
      <c r="O52">
        <v>123.66562500000001</v>
      </c>
      <c r="P52">
        <v>109.5</v>
      </c>
      <c r="Q52">
        <v>21.82</v>
      </c>
      <c r="R52">
        <v>42.390099999999997</v>
      </c>
      <c r="S52">
        <v>26.3901</v>
      </c>
      <c r="T52">
        <v>0</v>
      </c>
      <c r="U52">
        <v>337.5</v>
      </c>
      <c r="V52">
        <v>14.25</v>
      </c>
      <c r="W52">
        <v>34.799309999999998</v>
      </c>
      <c r="X52">
        <v>147.515625</v>
      </c>
      <c r="Y52">
        <v>0</v>
      </c>
      <c r="Z52">
        <v>13.1076</v>
      </c>
      <c r="AA52">
        <v>0</v>
      </c>
      <c r="AB52">
        <v>39.510120000000001</v>
      </c>
      <c r="AC52">
        <v>29.062808</v>
      </c>
      <c r="AD52">
        <v>36.591700000000003</v>
      </c>
      <c r="AE52">
        <v>47.470999999999997</v>
      </c>
      <c r="AF52">
        <v>8.8740000000000006</v>
      </c>
      <c r="AG52">
        <v>38.448</v>
      </c>
      <c r="AH52">
        <v>152.94049999999999</v>
      </c>
      <c r="AI52">
        <v>15.276</v>
      </c>
      <c r="AJ52">
        <v>0</v>
      </c>
      <c r="AK52">
        <v>50.633099999999999</v>
      </c>
      <c r="AL52">
        <v>79.364599999999996</v>
      </c>
      <c r="AM52">
        <v>15.836040000000001</v>
      </c>
      <c r="AN52">
        <v>0.84172000000000002</v>
      </c>
      <c r="AO52">
        <v>28.518000000000001</v>
      </c>
      <c r="AP52">
        <v>9.9917999999999996</v>
      </c>
      <c r="AQ52">
        <v>0</v>
      </c>
      <c r="AR52">
        <v>52.44</v>
      </c>
      <c r="AS52">
        <v>30.939599999999999</v>
      </c>
      <c r="AT52">
        <v>11.249961000000001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79.3</v>
      </c>
      <c r="BA52">
        <f t="shared" si="1"/>
        <v>2366.5296090000002</v>
      </c>
      <c r="BB52">
        <v>49</v>
      </c>
      <c r="BD52">
        <v>22.5</v>
      </c>
      <c r="BE52">
        <v>7.34</v>
      </c>
      <c r="BF52">
        <v>1.1499999999999999</v>
      </c>
      <c r="BG52">
        <v>4.09</v>
      </c>
      <c r="BH52">
        <v>5.59</v>
      </c>
      <c r="BI52">
        <v>7.17</v>
      </c>
      <c r="BJ52">
        <v>2.99</v>
      </c>
      <c r="BK52">
        <v>4.0199999999999996</v>
      </c>
      <c r="BL52">
        <v>0</v>
      </c>
      <c r="BM52">
        <v>0</v>
      </c>
      <c r="BN52">
        <v>0</v>
      </c>
      <c r="BO52">
        <v>14.66</v>
      </c>
      <c r="BP52">
        <v>3.85</v>
      </c>
      <c r="BQ52">
        <v>4.42</v>
      </c>
      <c r="BR52">
        <v>1.08</v>
      </c>
      <c r="BS52">
        <v>0.44</v>
      </c>
      <c r="BT52">
        <v>0</v>
      </c>
      <c r="BU52">
        <v>0</v>
      </c>
      <c r="BV52">
        <v>0</v>
      </c>
      <c r="BW52">
        <f t="shared" si="2"/>
        <v>79.3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212.57730000000001</v>
      </c>
      <c r="L53">
        <v>445.24970000000002</v>
      </c>
      <c r="M53">
        <v>45</v>
      </c>
      <c r="N53">
        <v>118.125</v>
      </c>
      <c r="O53">
        <v>123.66562500000001</v>
      </c>
      <c r="P53">
        <v>109.5</v>
      </c>
      <c r="Q53">
        <v>17.156248999999999</v>
      </c>
      <c r="R53">
        <v>31.384799999999998</v>
      </c>
      <c r="S53">
        <v>20.293600000000001</v>
      </c>
      <c r="T53">
        <v>0</v>
      </c>
      <c r="U53">
        <v>337.5</v>
      </c>
      <c r="V53">
        <v>14.25</v>
      </c>
      <c r="W53">
        <v>34.799309999999998</v>
      </c>
      <c r="X53">
        <v>147.515625</v>
      </c>
      <c r="Y53">
        <v>0</v>
      </c>
      <c r="Z53">
        <v>13.1076</v>
      </c>
      <c r="AA53">
        <v>0</v>
      </c>
      <c r="AB53">
        <v>39.510120000000001</v>
      </c>
      <c r="AC53">
        <v>29.062808</v>
      </c>
      <c r="AD53">
        <v>36.591700000000003</v>
      </c>
      <c r="AE53">
        <v>47.470999999999997</v>
      </c>
      <c r="AF53">
        <v>8.8740000000000006</v>
      </c>
      <c r="AG53">
        <v>38.448</v>
      </c>
      <c r="AH53">
        <v>152.94049999999999</v>
      </c>
      <c r="AI53">
        <v>15.276</v>
      </c>
      <c r="AJ53">
        <v>0</v>
      </c>
      <c r="AK53">
        <v>50.633099999999999</v>
      </c>
      <c r="AL53">
        <v>79.364599999999996</v>
      </c>
      <c r="AM53">
        <v>15.836040000000001</v>
      </c>
      <c r="AN53">
        <v>0.84172000000000002</v>
      </c>
      <c r="AO53">
        <v>28.812000000000001</v>
      </c>
      <c r="AP53">
        <v>9.9917999999999996</v>
      </c>
      <c r="AQ53">
        <v>0</v>
      </c>
      <c r="AR53">
        <v>52.44</v>
      </c>
      <c r="AS53">
        <v>30.939599999999999</v>
      </c>
      <c r="AT53">
        <v>11.249961000000001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79.38</v>
      </c>
      <c r="BA53">
        <f t="shared" si="1"/>
        <v>2397.7877579999995</v>
      </c>
      <c r="BB53">
        <v>50</v>
      </c>
      <c r="BD53">
        <v>22.5</v>
      </c>
      <c r="BE53">
        <v>7.34</v>
      </c>
      <c r="BF53">
        <v>1.23</v>
      </c>
      <c r="BG53">
        <v>4.09</v>
      </c>
      <c r="BH53">
        <v>5.59</v>
      </c>
      <c r="BI53">
        <v>7.17</v>
      </c>
      <c r="BJ53">
        <v>2.99</v>
      </c>
      <c r="BK53">
        <v>4.0199999999999996</v>
      </c>
      <c r="BL53">
        <v>0</v>
      </c>
      <c r="BM53">
        <v>0</v>
      </c>
      <c r="BN53">
        <v>0</v>
      </c>
      <c r="BO53">
        <v>14.66</v>
      </c>
      <c r="BP53">
        <v>3.85</v>
      </c>
      <c r="BQ53">
        <v>4.42</v>
      </c>
      <c r="BR53">
        <v>1.08</v>
      </c>
      <c r="BS53">
        <v>0.44</v>
      </c>
      <c r="BT53">
        <v>0</v>
      </c>
      <c r="BU53">
        <v>0</v>
      </c>
      <c r="BV53">
        <v>0</v>
      </c>
      <c r="BW53">
        <f t="shared" si="2"/>
        <v>79.38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212.57730000000001</v>
      </c>
      <c r="L54">
        <v>411</v>
      </c>
      <c r="M54">
        <v>45</v>
      </c>
      <c r="N54">
        <v>118.125</v>
      </c>
      <c r="O54">
        <v>123.66562500000001</v>
      </c>
      <c r="P54">
        <v>109.5</v>
      </c>
      <c r="Q54">
        <v>17.125599999999999</v>
      </c>
      <c r="R54">
        <v>31.384799999999998</v>
      </c>
      <c r="S54">
        <v>20.293600000000001</v>
      </c>
      <c r="T54">
        <v>0</v>
      </c>
      <c r="U54">
        <v>337.5</v>
      </c>
      <c r="V54">
        <v>14.25</v>
      </c>
      <c r="W54">
        <v>34.799309999999998</v>
      </c>
      <c r="X54">
        <v>147.515625</v>
      </c>
      <c r="Y54">
        <v>0</v>
      </c>
      <c r="Z54">
        <v>13.1076</v>
      </c>
      <c r="AA54">
        <v>0</v>
      </c>
      <c r="AB54">
        <v>39.510120000000001</v>
      </c>
      <c r="AC54">
        <v>29.062808</v>
      </c>
      <c r="AD54">
        <v>36.591700000000003</v>
      </c>
      <c r="AE54">
        <v>47.470999999999997</v>
      </c>
      <c r="AF54">
        <v>8.8740000000000006</v>
      </c>
      <c r="AG54">
        <v>38.448</v>
      </c>
      <c r="AH54">
        <v>152.94049999999999</v>
      </c>
      <c r="AI54">
        <v>15.276</v>
      </c>
      <c r="AJ54">
        <v>0</v>
      </c>
      <c r="AK54">
        <v>50.633099999999999</v>
      </c>
      <c r="AL54">
        <v>79.364599999999996</v>
      </c>
      <c r="AM54">
        <v>15.836040000000001</v>
      </c>
      <c r="AN54">
        <v>0.84172000000000002</v>
      </c>
      <c r="AO54">
        <v>28.812000000000001</v>
      </c>
      <c r="AP54">
        <v>9.9917999999999996</v>
      </c>
      <c r="AQ54">
        <v>0</v>
      </c>
      <c r="AR54">
        <v>52.44</v>
      </c>
      <c r="AS54">
        <v>30.939599999999999</v>
      </c>
      <c r="AT54">
        <v>11.249961000000001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79.259999999999991</v>
      </c>
      <c r="BA54">
        <f t="shared" si="1"/>
        <v>2363.3874089999999</v>
      </c>
      <c r="BB54">
        <v>51</v>
      </c>
      <c r="BD54">
        <v>22.5</v>
      </c>
      <c r="BE54">
        <v>7.34</v>
      </c>
      <c r="BF54">
        <v>1.23</v>
      </c>
      <c r="BG54">
        <v>4.09</v>
      </c>
      <c r="BH54">
        <v>5.59</v>
      </c>
      <c r="BI54">
        <v>7.17</v>
      </c>
      <c r="BJ54">
        <v>2.99</v>
      </c>
      <c r="BK54">
        <v>3.9</v>
      </c>
      <c r="BL54">
        <v>0</v>
      </c>
      <c r="BM54">
        <v>0</v>
      </c>
      <c r="BN54">
        <v>0</v>
      </c>
      <c r="BO54">
        <v>14.66</v>
      </c>
      <c r="BP54">
        <v>3.85</v>
      </c>
      <c r="BQ54">
        <v>4.42</v>
      </c>
      <c r="BR54">
        <v>1.08</v>
      </c>
      <c r="BS54">
        <v>0.44</v>
      </c>
      <c r="BT54">
        <v>0</v>
      </c>
      <c r="BU54">
        <v>0</v>
      </c>
      <c r="BV54">
        <v>0</v>
      </c>
      <c r="BW54">
        <f t="shared" si="2"/>
        <v>79.259999999999991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212.57730000000001</v>
      </c>
      <c r="L55">
        <v>388</v>
      </c>
      <c r="M55">
        <v>45</v>
      </c>
      <c r="N55">
        <v>118.125</v>
      </c>
      <c r="O55">
        <v>123.66562500000001</v>
      </c>
      <c r="P55">
        <v>109.5</v>
      </c>
      <c r="Q55">
        <v>17.125599999999999</v>
      </c>
      <c r="R55">
        <v>31.384799999999998</v>
      </c>
      <c r="S55">
        <v>20.293600000000001</v>
      </c>
      <c r="T55">
        <v>0</v>
      </c>
      <c r="U55">
        <v>337.5</v>
      </c>
      <c r="V55">
        <v>9.8780999999999999</v>
      </c>
      <c r="W55">
        <v>34.799309999999998</v>
      </c>
      <c r="X55">
        <v>147.515625</v>
      </c>
      <c r="Y55">
        <v>0</v>
      </c>
      <c r="Z55">
        <v>13.1076</v>
      </c>
      <c r="AA55">
        <v>0</v>
      </c>
      <c r="AB55">
        <v>39.510120000000001</v>
      </c>
      <c r="AC55">
        <v>19.35568</v>
      </c>
      <c r="AD55">
        <v>36.591700000000003</v>
      </c>
      <c r="AE55">
        <v>47.470999999999997</v>
      </c>
      <c r="AF55">
        <v>8.8740000000000006</v>
      </c>
      <c r="AG55">
        <v>38.448</v>
      </c>
      <c r="AH55">
        <v>152.94049999999999</v>
      </c>
      <c r="AI55">
        <v>15.276</v>
      </c>
      <c r="AJ55">
        <v>0</v>
      </c>
      <c r="AK55">
        <v>50.633099999999999</v>
      </c>
      <c r="AL55">
        <v>79.364599999999996</v>
      </c>
      <c r="AM55">
        <v>10.557359999999999</v>
      </c>
      <c r="AN55">
        <v>0.84172000000000002</v>
      </c>
      <c r="AO55">
        <v>28.812000000000001</v>
      </c>
      <c r="AP55">
        <v>10.247999999999999</v>
      </c>
      <c r="AQ55">
        <v>0</v>
      </c>
      <c r="AR55">
        <v>44.16</v>
      </c>
      <c r="AS55">
        <v>30.939599999999999</v>
      </c>
      <c r="AT55">
        <v>11.249961000000001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79.259999999999991</v>
      </c>
      <c r="BA55">
        <f t="shared" si="1"/>
        <v>2313.0059009999995</v>
      </c>
      <c r="BB55">
        <v>52</v>
      </c>
      <c r="BD55">
        <v>22.5</v>
      </c>
      <c r="BE55">
        <v>7.34</v>
      </c>
      <c r="BF55">
        <v>1.23</v>
      </c>
      <c r="BG55">
        <v>4.09</v>
      </c>
      <c r="BH55">
        <v>5.59</v>
      </c>
      <c r="BI55">
        <v>7.17</v>
      </c>
      <c r="BJ55">
        <v>2.99</v>
      </c>
      <c r="BK55">
        <v>3.9</v>
      </c>
      <c r="BL55">
        <v>0</v>
      </c>
      <c r="BM55">
        <v>0</v>
      </c>
      <c r="BN55">
        <v>0</v>
      </c>
      <c r="BO55">
        <v>14.66</v>
      </c>
      <c r="BP55">
        <v>3.85</v>
      </c>
      <c r="BQ55">
        <v>4.42</v>
      </c>
      <c r="BR55">
        <v>1.08</v>
      </c>
      <c r="BS55">
        <v>0.44</v>
      </c>
      <c r="BT55">
        <v>0</v>
      </c>
      <c r="BU55">
        <v>0</v>
      </c>
      <c r="BV55">
        <v>0</v>
      </c>
      <c r="BW55">
        <f t="shared" si="2"/>
        <v>79.259999999999991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212.57730000000001</v>
      </c>
      <c r="L56">
        <v>429</v>
      </c>
      <c r="M56">
        <v>45</v>
      </c>
      <c r="N56">
        <v>118.125</v>
      </c>
      <c r="O56">
        <v>123.66562500000001</v>
      </c>
      <c r="P56">
        <v>109.5</v>
      </c>
      <c r="Q56">
        <v>17.125599999999999</v>
      </c>
      <c r="R56">
        <v>31.384799999999998</v>
      </c>
      <c r="S56">
        <v>20.293600000000001</v>
      </c>
      <c r="T56">
        <v>0</v>
      </c>
      <c r="U56">
        <v>337.5</v>
      </c>
      <c r="V56">
        <v>9.8780999999999999</v>
      </c>
      <c r="W56">
        <v>34.799309999999998</v>
      </c>
      <c r="X56">
        <v>147.515625</v>
      </c>
      <c r="Y56">
        <v>0</v>
      </c>
      <c r="Z56">
        <v>13.1076</v>
      </c>
      <c r="AA56">
        <v>0</v>
      </c>
      <c r="AB56">
        <v>26.34008</v>
      </c>
      <c r="AC56">
        <v>19.35568</v>
      </c>
      <c r="AD56">
        <v>36.591700000000003</v>
      </c>
      <c r="AE56">
        <v>47.470999999999997</v>
      </c>
      <c r="AF56">
        <v>8.8740000000000006</v>
      </c>
      <c r="AG56">
        <v>38.448</v>
      </c>
      <c r="AH56">
        <v>152.94049999999999</v>
      </c>
      <c r="AI56">
        <v>15.276</v>
      </c>
      <c r="AJ56">
        <v>0</v>
      </c>
      <c r="AK56">
        <v>50.633099999999999</v>
      </c>
      <c r="AL56">
        <v>79.364599999999996</v>
      </c>
      <c r="AM56">
        <v>5.2786799999999996</v>
      </c>
      <c r="AN56">
        <v>0.84172000000000002</v>
      </c>
      <c r="AO56">
        <v>28.812000000000001</v>
      </c>
      <c r="AP56">
        <v>10.247999999999999</v>
      </c>
      <c r="AQ56">
        <v>0</v>
      </c>
      <c r="AR56">
        <v>44.16</v>
      </c>
      <c r="AS56">
        <v>30.939599999999999</v>
      </c>
      <c r="AT56">
        <v>11.249961000000001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79.309999999999988</v>
      </c>
      <c r="BA56">
        <f t="shared" si="1"/>
        <v>2335.6071809999999</v>
      </c>
      <c r="BB56">
        <v>53</v>
      </c>
      <c r="BD56">
        <v>22.5</v>
      </c>
      <c r="BE56">
        <v>7.34</v>
      </c>
      <c r="BF56">
        <v>1.28</v>
      </c>
      <c r="BG56">
        <v>4.09</v>
      </c>
      <c r="BH56">
        <v>5.59</v>
      </c>
      <c r="BI56">
        <v>7.17</v>
      </c>
      <c r="BJ56">
        <v>2.99</v>
      </c>
      <c r="BK56">
        <v>3.9</v>
      </c>
      <c r="BL56">
        <v>0</v>
      </c>
      <c r="BM56">
        <v>0</v>
      </c>
      <c r="BN56">
        <v>0</v>
      </c>
      <c r="BO56">
        <v>14.66</v>
      </c>
      <c r="BP56">
        <v>3.85</v>
      </c>
      <c r="BQ56">
        <v>4.42</v>
      </c>
      <c r="BR56">
        <v>1.08</v>
      </c>
      <c r="BS56">
        <v>0.44</v>
      </c>
      <c r="BT56">
        <v>0</v>
      </c>
      <c r="BU56">
        <v>0</v>
      </c>
      <c r="BV56">
        <v>0</v>
      </c>
      <c r="BW56">
        <f t="shared" si="2"/>
        <v>79.309999999999988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212.57730000000001</v>
      </c>
      <c r="L57">
        <v>432.97239999999999</v>
      </c>
      <c r="M57">
        <v>45</v>
      </c>
      <c r="N57">
        <v>118.125</v>
      </c>
      <c r="O57">
        <v>123.66562500000001</v>
      </c>
      <c r="P57">
        <v>109.5</v>
      </c>
      <c r="Q57">
        <v>17.125599999999999</v>
      </c>
      <c r="R57">
        <v>31.384799999999998</v>
      </c>
      <c r="S57">
        <v>20.293600000000001</v>
      </c>
      <c r="T57">
        <v>0</v>
      </c>
      <c r="U57">
        <v>337.5</v>
      </c>
      <c r="V57">
        <v>9.8780999999999999</v>
      </c>
      <c r="W57">
        <v>34.799309999999998</v>
      </c>
      <c r="X57">
        <v>147.515625</v>
      </c>
      <c r="Y57">
        <v>0</v>
      </c>
      <c r="Z57">
        <v>13.1076</v>
      </c>
      <c r="AA57">
        <v>0</v>
      </c>
      <c r="AB57">
        <v>26.34008</v>
      </c>
      <c r="AC57">
        <v>19.35568</v>
      </c>
      <c r="AD57">
        <v>36.591700000000003</v>
      </c>
      <c r="AE57">
        <v>47.470999999999997</v>
      </c>
      <c r="AF57">
        <v>8.8740000000000006</v>
      </c>
      <c r="AG57">
        <v>38.448</v>
      </c>
      <c r="AH57">
        <v>152.94049999999999</v>
      </c>
      <c r="AI57">
        <v>15.276</v>
      </c>
      <c r="AJ57">
        <v>0</v>
      </c>
      <c r="AK57">
        <v>50.633099999999999</v>
      </c>
      <c r="AL57">
        <v>79.364599999999996</v>
      </c>
      <c r="AM57">
        <v>5.2786799999999996</v>
      </c>
      <c r="AN57">
        <v>0.84172000000000002</v>
      </c>
      <c r="AO57">
        <v>28.812000000000001</v>
      </c>
      <c r="AP57">
        <v>10.504200000000001</v>
      </c>
      <c r="AQ57">
        <v>0</v>
      </c>
      <c r="AR57">
        <v>44.16</v>
      </c>
      <c r="AS57">
        <v>30.939599999999999</v>
      </c>
      <c r="AT57">
        <v>11.249961000000001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79.309999999999988</v>
      </c>
      <c r="BA57">
        <f t="shared" si="1"/>
        <v>2339.8357809999993</v>
      </c>
      <c r="BB57">
        <v>54</v>
      </c>
      <c r="BD57">
        <v>22.5</v>
      </c>
      <c r="BE57">
        <v>7.34</v>
      </c>
      <c r="BF57">
        <v>1.28</v>
      </c>
      <c r="BG57">
        <v>4.09</v>
      </c>
      <c r="BH57">
        <v>5.59</v>
      </c>
      <c r="BI57">
        <v>7.17</v>
      </c>
      <c r="BJ57">
        <v>2.99</v>
      </c>
      <c r="BK57">
        <v>3.9</v>
      </c>
      <c r="BL57">
        <v>0</v>
      </c>
      <c r="BM57">
        <v>0</v>
      </c>
      <c r="BN57">
        <v>0</v>
      </c>
      <c r="BO57">
        <v>14.66</v>
      </c>
      <c r="BP57">
        <v>3.85</v>
      </c>
      <c r="BQ57">
        <v>4.42</v>
      </c>
      <c r="BR57">
        <v>1.08</v>
      </c>
      <c r="BS57">
        <v>0.44</v>
      </c>
      <c r="BT57">
        <v>0</v>
      </c>
      <c r="BU57">
        <v>0</v>
      </c>
      <c r="BV57">
        <v>0</v>
      </c>
      <c r="BW57">
        <f t="shared" si="2"/>
        <v>79.309999999999988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212.57730000000001</v>
      </c>
      <c r="L58">
        <v>446.22210000000001</v>
      </c>
      <c r="M58">
        <v>45</v>
      </c>
      <c r="N58">
        <v>118.125</v>
      </c>
      <c r="O58">
        <v>123.66562500000001</v>
      </c>
      <c r="P58">
        <v>109.5</v>
      </c>
      <c r="Q58">
        <v>21.82</v>
      </c>
      <c r="R58">
        <v>42.390099999999997</v>
      </c>
      <c r="S58">
        <v>26.3901</v>
      </c>
      <c r="T58">
        <v>0</v>
      </c>
      <c r="U58">
        <v>337.5</v>
      </c>
      <c r="V58">
        <v>9.8780999999999999</v>
      </c>
      <c r="W58">
        <v>34.799309999999998</v>
      </c>
      <c r="X58">
        <v>147.515625</v>
      </c>
      <c r="Y58">
        <v>0</v>
      </c>
      <c r="Z58">
        <v>13.1076</v>
      </c>
      <c r="AA58">
        <v>0</v>
      </c>
      <c r="AB58">
        <v>26.34008</v>
      </c>
      <c r="AC58">
        <v>19.35568</v>
      </c>
      <c r="AD58">
        <v>36.591700000000003</v>
      </c>
      <c r="AE58">
        <v>47.470999999999997</v>
      </c>
      <c r="AF58">
        <v>8.8740000000000006</v>
      </c>
      <c r="AG58">
        <v>38.448</v>
      </c>
      <c r="AH58">
        <v>152.94049999999999</v>
      </c>
      <c r="AI58">
        <v>15.276</v>
      </c>
      <c r="AJ58">
        <v>0</v>
      </c>
      <c r="AK58">
        <v>50.633099999999999</v>
      </c>
      <c r="AL58">
        <v>79.364599999999996</v>
      </c>
      <c r="AM58">
        <v>5.2786799999999996</v>
      </c>
      <c r="AN58">
        <v>0.84172000000000002</v>
      </c>
      <c r="AO58">
        <v>28.812000000000001</v>
      </c>
      <c r="AP58">
        <v>10.504200000000001</v>
      </c>
      <c r="AQ58">
        <v>0</v>
      </c>
      <c r="AR58">
        <v>44.16</v>
      </c>
      <c r="AS58">
        <v>30.939599999999999</v>
      </c>
      <c r="AT58">
        <v>11.249961000000001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79.309999999999988</v>
      </c>
      <c r="BA58">
        <f t="shared" si="1"/>
        <v>2374.8816809999994</v>
      </c>
      <c r="BB58">
        <v>55</v>
      </c>
      <c r="BD58">
        <v>22.5</v>
      </c>
      <c r="BE58">
        <v>7.34</v>
      </c>
      <c r="BF58">
        <v>1.28</v>
      </c>
      <c r="BG58">
        <v>4.09</v>
      </c>
      <c r="BH58">
        <v>5.59</v>
      </c>
      <c r="BI58">
        <v>7.17</v>
      </c>
      <c r="BJ58">
        <v>2.99</v>
      </c>
      <c r="BK58">
        <v>3.9</v>
      </c>
      <c r="BL58">
        <v>0</v>
      </c>
      <c r="BM58">
        <v>0</v>
      </c>
      <c r="BN58">
        <v>0</v>
      </c>
      <c r="BO58">
        <v>14.66</v>
      </c>
      <c r="BP58">
        <v>3.85</v>
      </c>
      <c r="BQ58">
        <v>4.42</v>
      </c>
      <c r="BR58">
        <v>1.08</v>
      </c>
      <c r="BS58">
        <v>0.44</v>
      </c>
      <c r="BT58">
        <v>0</v>
      </c>
      <c r="BU58">
        <v>0</v>
      </c>
      <c r="BV58">
        <v>0</v>
      </c>
      <c r="BW58">
        <f t="shared" si="2"/>
        <v>79.309999999999988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446.22210000000001</v>
      </c>
      <c r="M59">
        <v>45</v>
      </c>
      <c r="N59">
        <v>118.125</v>
      </c>
      <c r="O59">
        <v>123.66562500000001</v>
      </c>
      <c r="P59">
        <v>110.25</v>
      </c>
      <c r="Q59">
        <v>21.82</v>
      </c>
      <c r="R59">
        <v>42.390099999999997</v>
      </c>
      <c r="S59">
        <v>26.3901</v>
      </c>
      <c r="T59">
        <v>0</v>
      </c>
      <c r="U59">
        <v>340.875</v>
      </c>
      <c r="V59">
        <v>14.25</v>
      </c>
      <c r="W59">
        <v>34.799309999999998</v>
      </c>
      <c r="X59">
        <v>147.515625</v>
      </c>
      <c r="Y59">
        <v>0</v>
      </c>
      <c r="Z59">
        <v>13.1076</v>
      </c>
      <c r="AA59">
        <v>0</v>
      </c>
      <c r="AB59">
        <v>26.34008</v>
      </c>
      <c r="AC59">
        <v>19.35568</v>
      </c>
      <c r="AD59">
        <v>36.591700000000003</v>
      </c>
      <c r="AE59">
        <v>47.470999999999997</v>
      </c>
      <c r="AF59">
        <v>8.8740000000000006</v>
      </c>
      <c r="AG59">
        <v>38.448</v>
      </c>
      <c r="AH59">
        <v>152.94049999999999</v>
      </c>
      <c r="AI59">
        <v>15.276</v>
      </c>
      <c r="AJ59">
        <v>0</v>
      </c>
      <c r="AK59">
        <v>50.633099999999999</v>
      </c>
      <c r="AL59">
        <v>79.364599999999996</v>
      </c>
      <c r="AM59">
        <v>5.2786799999999996</v>
      </c>
      <c r="AN59">
        <v>0.84172000000000002</v>
      </c>
      <c r="AO59">
        <v>28.812000000000001</v>
      </c>
      <c r="AP59">
        <v>10.504200000000001</v>
      </c>
      <c r="AQ59">
        <v>0</v>
      </c>
      <c r="AR59">
        <v>33.119999999999997</v>
      </c>
      <c r="AS59">
        <v>30.939599999999999</v>
      </c>
      <c r="AT59">
        <v>11.249961000000001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79.199999999999989</v>
      </c>
      <c r="BA59">
        <f t="shared" si="1"/>
        <v>2375.1813809999994</v>
      </c>
      <c r="BB59">
        <v>56</v>
      </c>
      <c r="BD59">
        <v>22.5</v>
      </c>
      <c r="BE59">
        <v>7.34</v>
      </c>
      <c r="BF59">
        <v>1.17</v>
      </c>
      <c r="BG59">
        <v>4.09</v>
      </c>
      <c r="BH59">
        <v>5.59</v>
      </c>
      <c r="BI59">
        <v>7.17</v>
      </c>
      <c r="BJ59">
        <v>2.99</v>
      </c>
      <c r="BK59">
        <v>3.9</v>
      </c>
      <c r="BL59">
        <v>0</v>
      </c>
      <c r="BM59">
        <v>0</v>
      </c>
      <c r="BN59">
        <v>0</v>
      </c>
      <c r="BO59">
        <v>14.66</v>
      </c>
      <c r="BP59">
        <v>3.85</v>
      </c>
      <c r="BQ59">
        <v>4.42</v>
      </c>
      <c r="BR59">
        <v>1.08</v>
      </c>
      <c r="BS59">
        <v>0.44</v>
      </c>
      <c r="BT59">
        <v>0</v>
      </c>
      <c r="BU59">
        <v>0</v>
      </c>
      <c r="BV59">
        <v>0</v>
      </c>
      <c r="BW59">
        <f t="shared" si="2"/>
        <v>79.199999999999989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492.22210000000001</v>
      </c>
      <c r="M60">
        <v>45</v>
      </c>
      <c r="N60">
        <v>118.125</v>
      </c>
      <c r="O60">
        <v>123.66562500000001</v>
      </c>
      <c r="P60">
        <v>110.25</v>
      </c>
      <c r="Q60">
        <v>21.82</v>
      </c>
      <c r="R60">
        <v>42.390099999999997</v>
      </c>
      <c r="S60">
        <v>26.3901</v>
      </c>
      <c r="T60">
        <v>0</v>
      </c>
      <c r="U60">
        <v>340.875</v>
      </c>
      <c r="V60">
        <v>14.25</v>
      </c>
      <c r="W60">
        <v>34.799309999999998</v>
      </c>
      <c r="X60">
        <v>147.515625</v>
      </c>
      <c r="Y60">
        <v>0</v>
      </c>
      <c r="Z60">
        <v>13.1076</v>
      </c>
      <c r="AA60">
        <v>14.04936</v>
      </c>
      <c r="AB60">
        <v>26.34008</v>
      </c>
      <c r="AC60">
        <v>19.35568</v>
      </c>
      <c r="AD60">
        <v>36.591700000000003</v>
      </c>
      <c r="AE60">
        <v>47.470999999999997</v>
      </c>
      <c r="AF60">
        <v>8.8740000000000006</v>
      </c>
      <c r="AG60">
        <v>38.448</v>
      </c>
      <c r="AH60">
        <v>152.94049999999999</v>
      </c>
      <c r="AI60">
        <v>15.276</v>
      </c>
      <c r="AJ60">
        <v>0</v>
      </c>
      <c r="AK60">
        <v>50.633099999999999</v>
      </c>
      <c r="AL60">
        <v>79.364599999999996</v>
      </c>
      <c r="AM60">
        <v>5.2786799999999996</v>
      </c>
      <c r="AN60">
        <v>0.84172000000000002</v>
      </c>
      <c r="AO60">
        <v>28.812000000000001</v>
      </c>
      <c r="AP60">
        <v>10.504200000000001</v>
      </c>
      <c r="AQ60">
        <v>0</v>
      </c>
      <c r="AR60">
        <v>33.119999999999997</v>
      </c>
      <c r="AS60">
        <v>30.939599999999999</v>
      </c>
      <c r="AT60">
        <v>11.249961000000001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79.309999999999988</v>
      </c>
      <c r="BA60">
        <f t="shared" si="1"/>
        <v>2435.3407409999995</v>
      </c>
      <c r="BB60">
        <v>57</v>
      </c>
      <c r="BD60">
        <v>22.5</v>
      </c>
      <c r="BE60">
        <v>7.34</v>
      </c>
      <c r="BF60">
        <v>1.28</v>
      </c>
      <c r="BG60">
        <v>4.09</v>
      </c>
      <c r="BH60">
        <v>5.59</v>
      </c>
      <c r="BI60">
        <v>7.17</v>
      </c>
      <c r="BJ60">
        <v>2.99</v>
      </c>
      <c r="BK60">
        <v>3.9</v>
      </c>
      <c r="BL60">
        <v>0</v>
      </c>
      <c r="BM60">
        <v>0</v>
      </c>
      <c r="BN60">
        <v>0</v>
      </c>
      <c r="BO60">
        <v>14.66</v>
      </c>
      <c r="BP60">
        <v>3.85</v>
      </c>
      <c r="BQ60">
        <v>4.42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79.309999999999988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542.22209999999995</v>
      </c>
      <c r="M61">
        <v>45</v>
      </c>
      <c r="N61">
        <v>118.125</v>
      </c>
      <c r="O61">
        <v>123.66562500000001</v>
      </c>
      <c r="P61">
        <v>110.25</v>
      </c>
      <c r="Q61">
        <v>21.82</v>
      </c>
      <c r="R61">
        <v>42.390099999999997</v>
      </c>
      <c r="S61">
        <v>26.3901</v>
      </c>
      <c r="T61">
        <v>0</v>
      </c>
      <c r="U61">
        <v>343.125</v>
      </c>
      <c r="V61">
        <v>14.25</v>
      </c>
      <c r="W61">
        <v>34.799309999999998</v>
      </c>
      <c r="X61">
        <v>147.515625</v>
      </c>
      <c r="Y61">
        <v>0</v>
      </c>
      <c r="Z61">
        <v>13.1076</v>
      </c>
      <c r="AA61">
        <v>28.09872</v>
      </c>
      <c r="AB61">
        <v>26.34008</v>
      </c>
      <c r="AC61">
        <v>19.35568</v>
      </c>
      <c r="AD61">
        <v>36.591700000000003</v>
      </c>
      <c r="AE61">
        <v>47.470999999999997</v>
      </c>
      <c r="AF61">
        <v>8.8740000000000006</v>
      </c>
      <c r="AG61">
        <v>38.448</v>
      </c>
      <c r="AH61">
        <v>152.94049999999999</v>
      </c>
      <c r="AI61">
        <v>3.1825000000000001</v>
      </c>
      <c r="AJ61">
        <v>0</v>
      </c>
      <c r="AK61">
        <v>50.633099999999999</v>
      </c>
      <c r="AL61">
        <v>79.364599999999996</v>
      </c>
      <c r="AM61">
        <v>15.996</v>
      </c>
      <c r="AN61">
        <v>0.84172000000000002</v>
      </c>
      <c r="AO61">
        <v>28.812000000000001</v>
      </c>
      <c r="AP61">
        <v>10.504200000000001</v>
      </c>
      <c r="AQ61">
        <v>0</v>
      </c>
      <c r="AR61">
        <v>33.119999999999997</v>
      </c>
      <c r="AS61">
        <v>30.939599999999999</v>
      </c>
      <c r="AT61">
        <v>11.249961000000001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79.36999999999999</v>
      </c>
      <c r="BA61">
        <f t="shared" si="1"/>
        <v>2500.3239209999997</v>
      </c>
      <c r="BB61">
        <v>58</v>
      </c>
      <c r="BD61">
        <v>22.5</v>
      </c>
      <c r="BE61">
        <v>7.34</v>
      </c>
      <c r="BF61">
        <v>1.34</v>
      </c>
      <c r="BG61">
        <v>4.09</v>
      </c>
      <c r="BH61">
        <v>5.59</v>
      </c>
      <c r="BI61">
        <v>7.17</v>
      </c>
      <c r="BJ61">
        <v>2.99</v>
      </c>
      <c r="BK61">
        <v>3.9</v>
      </c>
      <c r="BL61">
        <v>0</v>
      </c>
      <c r="BM61">
        <v>0</v>
      </c>
      <c r="BN61">
        <v>0</v>
      </c>
      <c r="BO61">
        <v>14.66</v>
      </c>
      <c r="BP61">
        <v>3.85</v>
      </c>
      <c r="BQ61">
        <v>4.42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79.36999999999999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572.22209999999995</v>
      </c>
      <c r="M62">
        <v>45</v>
      </c>
      <c r="N62">
        <v>118.125</v>
      </c>
      <c r="O62">
        <v>123.66562500000001</v>
      </c>
      <c r="P62">
        <v>110.25</v>
      </c>
      <c r="Q62">
        <v>21.82</v>
      </c>
      <c r="R62">
        <v>42.390099999999997</v>
      </c>
      <c r="S62">
        <v>26.3901</v>
      </c>
      <c r="T62">
        <v>0</v>
      </c>
      <c r="U62">
        <v>343.125</v>
      </c>
      <c r="V62">
        <v>14.25</v>
      </c>
      <c r="W62">
        <v>34.799309999999998</v>
      </c>
      <c r="X62">
        <v>147.515625</v>
      </c>
      <c r="Y62">
        <v>0</v>
      </c>
      <c r="Z62">
        <v>13.1076</v>
      </c>
      <c r="AA62">
        <v>42.14808</v>
      </c>
      <c r="AB62">
        <v>26.34008</v>
      </c>
      <c r="AC62">
        <v>19.35568</v>
      </c>
      <c r="AD62">
        <v>36.591700000000003</v>
      </c>
      <c r="AE62">
        <v>47.470999999999997</v>
      </c>
      <c r="AF62">
        <v>8.8740000000000006</v>
      </c>
      <c r="AG62">
        <v>38.448</v>
      </c>
      <c r="AH62">
        <v>152.94049999999999</v>
      </c>
      <c r="AI62">
        <v>3.1825000000000001</v>
      </c>
      <c r="AJ62">
        <v>0</v>
      </c>
      <c r="AK62">
        <v>50.633099999999999</v>
      </c>
      <c r="AL62">
        <v>79.364599999999996</v>
      </c>
      <c r="AM62">
        <v>15.996</v>
      </c>
      <c r="AN62">
        <v>0.84172000000000002</v>
      </c>
      <c r="AO62">
        <v>28.812000000000001</v>
      </c>
      <c r="AP62">
        <v>10.504200000000001</v>
      </c>
      <c r="AQ62">
        <v>0</v>
      </c>
      <c r="AR62">
        <v>33.119999999999997</v>
      </c>
      <c r="AS62">
        <v>30.939599999999999</v>
      </c>
      <c r="AT62">
        <v>11.249961000000001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79.3</v>
      </c>
      <c r="BA62">
        <f t="shared" si="1"/>
        <v>2544.303281</v>
      </c>
      <c r="BB62">
        <v>59</v>
      </c>
      <c r="BD62">
        <v>22.5</v>
      </c>
      <c r="BE62">
        <v>7.34</v>
      </c>
      <c r="BF62">
        <v>1.34</v>
      </c>
      <c r="BG62">
        <v>4.09</v>
      </c>
      <c r="BH62">
        <v>5.59</v>
      </c>
      <c r="BI62">
        <v>7.17</v>
      </c>
      <c r="BJ62">
        <v>2.99</v>
      </c>
      <c r="BK62">
        <v>3.83</v>
      </c>
      <c r="BL62">
        <v>0</v>
      </c>
      <c r="BM62">
        <v>0</v>
      </c>
      <c r="BN62">
        <v>0</v>
      </c>
      <c r="BO62">
        <v>14.66</v>
      </c>
      <c r="BP62">
        <v>3.85</v>
      </c>
      <c r="BQ62">
        <v>4.42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79.3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653.15009999999995</v>
      </c>
      <c r="M63">
        <v>45</v>
      </c>
      <c r="N63">
        <v>118.125</v>
      </c>
      <c r="O63">
        <v>123.66562500000001</v>
      </c>
      <c r="P63">
        <v>110.25</v>
      </c>
      <c r="Q63">
        <v>21.82</v>
      </c>
      <c r="R63">
        <v>42.390099999999997</v>
      </c>
      <c r="S63">
        <v>26.3901</v>
      </c>
      <c r="T63">
        <v>0</v>
      </c>
      <c r="U63">
        <v>343.125</v>
      </c>
      <c r="V63">
        <v>14.25</v>
      </c>
      <c r="W63">
        <v>34.799309999999998</v>
      </c>
      <c r="X63">
        <v>147.515625</v>
      </c>
      <c r="Y63">
        <v>0</v>
      </c>
      <c r="Z63">
        <v>6.5537999999999998</v>
      </c>
      <c r="AA63">
        <v>42.14808</v>
      </c>
      <c r="AB63">
        <v>26.34008</v>
      </c>
      <c r="AC63">
        <v>19.35568</v>
      </c>
      <c r="AD63">
        <v>36.591700000000003</v>
      </c>
      <c r="AE63">
        <v>47.470999999999997</v>
      </c>
      <c r="AF63">
        <v>8.8740000000000006</v>
      </c>
      <c r="AG63">
        <v>38.448</v>
      </c>
      <c r="AH63">
        <v>152.94049999999999</v>
      </c>
      <c r="AI63">
        <v>3.1825000000000001</v>
      </c>
      <c r="AJ63">
        <v>0</v>
      </c>
      <c r="AK63">
        <v>50.5062</v>
      </c>
      <c r="AL63">
        <v>79.364599999999996</v>
      </c>
      <c r="AM63">
        <v>15.996</v>
      </c>
      <c r="AN63">
        <v>0.84172000000000002</v>
      </c>
      <c r="AO63">
        <v>28.812000000000001</v>
      </c>
      <c r="AP63">
        <v>11.529</v>
      </c>
      <c r="AQ63">
        <v>0</v>
      </c>
      <c r="AR63">
        <v>33.119999999999997</v>
      </c>
      <c r="AS63">
        <v>30.939599999999999</v>
      </c>
      <c r="AT63">
        <v>11.249961000000001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79.3</v>
      </c>
      <c r="BA63">
        <f t="shared" si="1"/>
        <v>2619.5753809999992</v>
      </c>
      <c r="BB63">
        <v>60</v>
      </c>
      <c r="BD63">
        <v>22.5</v>
      </c>
      <c r="BE63">
        <v>7.34</v>
      </c>
      <c r="BF63">
        <v>1.34</v>
      </c>
      <c r="BG63">
        <v>4.09</v>
      </c>
      <c r="BH63">
        <v>5.59</v>
      </c>
      <c r="BI63">
        <v>7.17</v>
      </c>
      <c r="BJ63">
        <v>2.99</v>
      </c>
      <c r="BK63">
        <v>3.83</v>
      </c>
      <c r="BL63">
        <v>0</v>
      </c>
      <c r="BM63">
        <v>0</v>
      </c>
      <c r="BN63">
        <v>0</v>
      </c>
      <c r="BO63">
        <v>14.66</v>
      </c>
      <c r="BP63">
        <v>3.85</v>
      </c>
      <c r="BQ63">
        <v>4.42</v>
      </c>
      <c r="BR63">
        <v>1.08</v>
      </c>
      <c r="BS63">
        <v>0.44</v>
      </c>
      <c r="BT63">
        <v>0</v>
      </c>
      <c r="BU63">
        <v>0</v>
      </c>
      <c r="BV63">
        <v>0</v>
      </c>
      <c r="BW63">
        <f t="shared" si="2"/>
        <v>79.3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653.15009999999995</v>
      </c>
      <c r="M64">
        <v>45</v>
      </c>
      <c r="N64">
        <v>118.125</v>
      </c>
      <c r="O64">
        <v>123.66562500000001</v>
      </c>
      <c r="P64">
        <v>110.25</v>
      </c>
      <c r="Q64">
        <v>21.82</v>
      </c>
      <c r="R64">
        <v>42.390099999999997</v>
      </c>
      <c r="S64">
        <v>26.3901</v>
      </c>
      <c r="T64">
        <v>0</v>
      </c>
      <c r="U64">
        <v>343.125</v>
      </c>
      <c r="V64">
        <v>14.25</v>
      </c>
      <c r="W64">
        <v>34.799309999999998</v>
      </c>
      <c r="X64">
        <v>147.515625</v>
      </c>
      <c r="Y64">
        <v>0</v>
      </c>
      <c r="Z64">
        <v>6.5537999999999998</v>
      </c>
      <c r="AA64">
        <v>42.14808</v>
      </c>
      <c r="AB64">
        <v>26.34008</v>
      </c>
      <c r="AC64">
        <v>19.35568</v>
      </c>
      <c r="AD64">
        <v>36.591700000000003</v>
      </c>
      <c r="AE64">
        <v>47.470999999999997</v>
      </c>
      <c r="AF64">
        <v>8.8740000000000006</v>
      </c>
      <c r="AG64">
        <v>38.448</v>
      </c>
      <c r="AH64">
        <v>152.94049999999999</v>
      </c>
      <c r="AI64">
        <v>3.1825000000000001</v>
      </c>
      <c r="AJ64">
        <v>0</v>
      </c>
      <c r="AK64">
        <v>50.5062</v>
      </c>
      <c r="AL64">
        <v>79.364599999999996</v>
      </c>
      <c r="AM64">
        <v>15.996</v>
      </c>
      <c r="AN64">
        <v>0.84172000000000002</v>
      </c>
      <c r="AO64">
        <v>28.812000000000001</v>
      </c>
      <c r="AP64">
        <v>11.529</v>
      </c>
      <c r="AQ64">
        <v>0</v>
      </c>
      <c r="AR64">
        <v>33.119999999999997</v>
      </c>
      <c r="AS64">
        <v>30.939599999999999</v>
      </c>
      <c r="AT64">
        <v>11.249961000000001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79.3</v>
      </c>
      <c r="BA64">
        <f t="shared" si="1"/>
        <v>2619.5753809999992</v>
      </c>
      <c r="BB64">
        <v>61</v>
      </c>
      <c r="BD64">
        <v>22.5</v>
      </c>
      <c r="BE64">
        <v>7.34</v>
      </c>
      <c r="BF64">
        <v>1.34</v>
      </c>
      <c r="BG64">
        <v>4.09</v>
      </c>
      <c r="BH64">
        <v>5.59</v>
      </c>
      <c r="BI64">
        <v>7.17</v>
      </c>
      <c r="BJ64">
        <v>2.99</v>
      </c>
      <c r="BK64">
        <v>3.83</v>
      </c>
      <c r="BL64">
        <v>0</v>
      </c>
      <c r="BM64">
        <v>0</v>
      </c>
      <c r="BN64">
        <v>0</v>
      </c>
      <c r="BO64">
        <v>14.66</v>
      </c>
      <c r="BP64">
        <v>3.85</v>
      </c>
      <c r="BQ64">
        <v>4.42</v>
      </c>
      <c r="BR64">
        <v>1.08</v>
      </c>
      <c r="BS64">
        <v>0.44</v>
      </c>
      <c r="BT64">
        <v>0</v>
      </c>
      <c r="BU64">
        <v>0</v>
      </c>
      <c r="BV64">
        <v>0</v>
      </c>
      <c r="BW64">
        <f t="shared" si="2"/>
        <v>79.3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653.15009999999995</v>
      </c>
      <c r="M65">
        <v>45</v>
      </c>
      <c r="N65">
        <v>118.125</v>
      </c>
      <c r="O65">
        <v>123.66562500000001</v>
      </c>
      <c r="P65">
        <v>110.25</v>
      </c>
      <c r="Q65">
        <v>21.82</v>
      </c>
      <c r="R65">
        <v>42.390099999999997</v>
      </c>
      <c r="S65">
        <v>26.3901</v>
      </c>
      <c r="T65">
        <v>0</v>
      </c>
      <c r="U65">
        <v>343.125</v>
      </c>
      <c r="V65">
        <v>14.25</v>
      </c>
      <c r="W65">
        <v>34.799309999999998</v>
      </c>
      <c r="X65">
        <v>147.515625</v>
      </c>
      <c r="Y65">
        <v>0</v>
      </c>
      <c r="Z65">
        <v>6.5537999999999998</v>
      </c>
      <c r="AA65">
        <v>42.14808</v>
      </c>
      <c r="AB65">
        <v>26.34008</v>
      </c>
      <c r="AC65">
        <v>19.35568</v>
      </c>
      <c r="AD65">
        <v>36.591700000000003</v>
      </c>
      <c r="AE65">
        <v>47.470999999999997</v>
      </c>
      <c r="AF65">
        <v>8.8740000000000006</v>
      </c>
      <c r="AG65">
        <v>38.448</v>
      </c>
      <c r="AH65">
        <v>152.94049999999999</v>
      </c>
      <c r="AI65">
        <v>2.5459999999999998</v>
      </c>
      <c r="AJ65">
        <v>0</v>
      </c>
      <c r="AK65">
        <v>50.5062</v>
      </c>
      <c r="AL65">
        <v>79.364599999999996</v>
      </c>
      <c r="AM65">
        <v>15.996</v>
      </c>
      <c r="AN65">
        <v>0.84172000000000002</v>
      </c>
      <c r="AO65">
        <v>28.812000000000001</v>
      </c>
      <c r="AP65">
        <v>11.529</v>
      </c>
      <c r="AQ65">
        <v>0</v>
      </c>
      <c r="AR65">
        <v>33.119999999999997</v>
      </c>
      <c r="AS65">
        <v>30.939599999999999</v>
      </c>
      <c r="AT65">
        <v>11.249961000000001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79.42</v>
      </c>
      <c r="BA65">
        <f t="shared" si="1"/>
        <v>2619.058880999999</v>
      </c>
      <c r="BB65">
        <v>62</v>
      </c>
      <c r="BD65">
        <v>22.5</v>
      </c>
      <c r="BE65">
        <v>7.34</v>
      </c>
      <c r="BF65">
        <v>1.46</v>
      </c>
      <c r="BG65">
        <v>4.09</v>
      </c>
      <c r="BH65">
        <v>5.59</v>
      </c>
      <c r="BI65">
        <v>7.17</v>
      </c>
      <c r="BJ65">
        <v>2.99</v>
      </c>
      <c r="BK65">
        <v>3.83</v>
      </c>
      <c r="BL65">
        <v>0</v>
      </c>
      <c r="BM65">
        <v>0</v>
      </c>
      <c r="BN65">
        <v>0</v>
      </c>
      <c r="BO65">
        <v>14.66</v>
      </c>
      <c r="BP65">
        <v>3.85</v>
      </c>
      <c r="BQ65">
        <v>4.42</v>
      </c>
      <c r="BR65">
        <v>1.08</v>
      </c>
      <c r="BS65">
        <v>0.44</v>
      </c>
      <c r="BT65">
        <v>0</v>
      </c>
      <c r="BU65">
        <v>0</v>
      </c>
      <c r="BV65">
        <v>0</v>
      </c>
      <c r="BW65">
        <f t="shared" si="2"/>
        <v>79.42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653.15009999999995</v>
      </c>
      <c r="M66">
        <v>45</v>
      </c>
      <c r="N66">
        <v>118.125</v>
      </c>
      <c r="O66">
        <v>123.66562500000001</v>
      </c>
      <c r="P66">
        <v>110.25</v>
      </c>
      <c r="Q66">
        <v>21.82</v>
      </c>
      <c r="R66">
        <v>42.390099999999997</v>
      </c>
      <c r="S66">
        <v>26.3901</v>
      </c>
      <c r="T66">
        <v>0</v>
      </c>
      <c r="U66">
        <v>343.125</v>
      </c>
      <c r="V66">
        <v>14.25</v>
      </c>
      <c r="W66">
        <v>34.799309999999998</v>
      </c>
      <c r="X66">
        <v>147.515625</v>
      </c>
      <c r="Y66">
        <v>0</v>
      </c>
      <c r="Z66">
        <v>6.5537999999999998</v>
      </c>
      <c r="AA66">
        <v>42.14808</v>
      </c>
      <c r="AB66">
        <v>26.34008</v>
      </c>
      <c r="AC66">
        <v>19.35568</v>
      </c>
      <c r="AD66">
        <v>36.591700000000003</v>
      </c>
      <c r="AE66">
        <v>47.470999999999997</v>
      </c>
      <c r="AF66">
        <v>8.8740000000000006</v>
      </c>
      <c r="AG66">
        <v>38.448</v>
      </c>
      <c r="AH66">
        <v>152.94049999999999</v>
      </c>
      <c r="AI66">
        <v>2.5459999999999998</v>
      </c>
      <c r="AJ66">
        <v>0</v>
      </c>
      <c r="AK66">
        <v>50.5062</v>
      </c>
      <c r="AL66">
        <v>79.364599999999996</v>
      </c>
      <c r="AM66">
        <v>15.996</v>
      </c>
      <c r="AN66">
        <v>0.84172000000000002</v>
      </c>
      <c r="AO66">
        <v>28.812000000000001</v>
      </c>
      <c r="AP66">
        <v>11.529</v>
      </c>
      <c r="AQ66">
        <v>0</v>
      </c>
      <c r="AR66">
        <v>33.119999999999997</v>
      </c>
      <c r="AS66">
        <v>30.939599999999999</v>
      </c>
      <c r="AT66">
        <v>11.249961000000001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79.42</v>
      </c>
      <c r="BA66">
        <f t="shared" si="1"/>
        <v>2619.058880999999</v>
      </c>
      <c r="BB66">
        <v>63</v>
      </c>
      <c r="BD66">
        <v>22.5</v>
      </c>
      <c r="BE66">
        <v>7.34</v>
      </c>
      <c r="BF66">
        <v>1.46</v>
      </c>
      <c r="BG66">
        <v>4.09</v>
      </c>
      <c r="BH66">
        <v>5.59</v>
      </c>
      <c r="BI66">
        <v>7.17</v>
      </c>
      <c r="BJ66">
        <v>2.99</v>
      </c>
      <c r="BK66">
        <v>3.83</v>
      </c>
      <c r="BL66">
        <v>0</v>
      </c>
      <c r="BM66">
        <v>0</v>
      </c>
      <c r="BN66">
        <v>0</v>
      </c>
      <c r="BO66">
        <v>14.66</v>
      </c>
      <c r="BP66">
        <v>3.85</v>
      </c>
      <c r="BQ66">
        <v>4.42</v>
      </c>
      <c r="BR66">
        <v>1.08</v>
      </c>
      <c r="BS66">
        <v>0.44</v>
      </c>
      <c r="BT66">
        <v>0</v>
      </c>
      <c r="BU66">
        <v>0</v>
      </c>
      <c r="BV66">
        <v>0</v>
      </c>
      <c r="BW66">
        <f t="shared" si="2"/>
        <v>79.42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653.15009999999995</v>
      </c>
      <c r="M67">
        <v>45</v>
      </c>
      <c r="N67">
        <v>118.125</v>
      </c>
      <c r="O67">
        <v>123.66562500000001</v>
      </c>
      <c r="P67">
        <v>110.25</v>
      </c>
      <c r="Q67">
        <v>21.82</v>
      </c>
      <c r="R67">
        <v>42.390099999999997</v>
      </c>
      <c r="S67">
        <v>26.3901</v>
      </c>
      <c r="T67">
        <v>0</v>
      </c>
      <c r="U67">
        <v>343.125</v>
      </c>
      <c r="V67">
        <v>14.25</v>
      </c>
      <c r="W67">
        <v>34.799309999999998</v>
      </c>
      <c r="X67">
        <v>147.515625</v>
      </c>
      <c r="Y67">
        <v>0</v>
      </c>
      <c r="Z67">
        <v>6.5537999999999998</v>
      </c>
      <c r="AA67">
        <v>14.04936</v>
      </c>
      <c r="AB67">
        <v>26.34008</v>
      </c>
      <c r="AC67">
        <v>19.35568</v>
      </c>
      <c r="AD67">
        <v>36.591700000000003</v>
      </c>
      <c r="AE67">
        <v>47.470999999999997</v>
      </c>
      <c r="AF67">
        <v>8.8740000000000006</v>
      </c>
      <c r="AG67">
        <v>38.448</v>
      </c>
      <c r="AH67">
        <v>152.94049999999999</v>
      </c>
      <c r="AI67">
        <v>2.5459999999999998</v>
      </c>
      <c r="AJ67">
        <v>0</v>
      </c>
      <c r="AK67">
        <v>50.5062</v>
      </c>
      <c r="AL67">
        <v>79.364599999999996</v>
      </c>
      <c r="AM67">
        <v>15.996</v>
      </c>
      <c r="AN67">
        <v>0.84172000000000002</v>
      </c>
      <c r="AO67">
        <v>28.812000000000001</v>
      </c>
      <c r="AP67">
        <v>11.529</v>
      </c>
      <c r="AQ67">
        <v>0</v>
      </c>
      <c r="AR67">
        <v>33.119999999999997</v>
      </c>
      <c r="AS67">
        <v>30.939599999999999</v>
      </c>
      <c r="AT67">
        <v>11.249961000000001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79.53</v>
      </c>
      <c r="BA67">
        <f t="shared" si="1"/>
        <v>2591.0701609999996</v>
      </c>
      <c r="BB67">
        <v>64</v>
      </c>
      <c r="BD67">
        <v>22.5</v>
      </c>
      <c r="BE67">
        <v>7.34</v>
      </c>
      <c r="BF67">
        <v>1.57</v>
      </c>
      <c r="BG67">
        <v>4.09</v>
      </c>
      <c r="BH67">
        <v>5.59</v>
      </c>
      <c r="BI67">
        <v>7.17</v>
      </c>
      <c r="BJ67">
        <v>2.99</v>
      </c>
      <c r="BK67">
        <v>3.83</v>
      </c>
      <c r="BL67">
        <v>0</v>
      </c>
      <c r="BM67">
        <v>0</v>
      </c>
      <c r="BN67">
        <v>0</v>
      </c>
      <c r="BO67">
        <v>14.66</v>
      </c>
      <c r="BP67">
        <v>3.85</v>
      </c>
      <c r="BQ67">
        <v>4.42</v>
      </c>
      <c r="BR67">
        <v>1.08</v>
      </c>
      <c r="BS67">
        <v>0.44</v>
      </c>
      <c r="BT67">
        <v>0</v>
      </c>
      <c r="BU67">
        <v>0</v>
      </c>
      <c r="BV67">
        <v>0</v>
      </c>
      <c r="BW67">
        <f t="shared" si="2"/>
        <v>79.53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653.15009999999995</v>
      </c>
      <c r="M68">
        <v>45</v>
      </c>
      <c r="N68">
        <v>118.125</v>
      </c>
      <c r="O68">
        <v>123.66562500000001</v>
      </c>
      <c r="P68">
        <v>110.25</v>
      </c>
      <c r="Q68">
        <v>21.82</v>
      </c>
      <c r="R68">
        <v>42.390099999999997</v>
      </c>
      <c r="S68">
        <v>26.3901</v>
      </c>
      <c r="T68">
        <v>0</v>
      </c>
      <c r="U68">
        <v>343.125</v>
      </c>
      <c r="V68">
        <v>14.25</v>
      </c>
      <c r="W68">
        <v>34.799309999999998</v>
      </c>
      <c r="X68">
        <v>147.515625</v>
      </c>
      <c r="Y68">
        <v>0</v>
      </c>
      <c r="Z68">
        <v>6.5537999999999998</v>
      </c>
      <c r="AA68">
        <v>14.04936</v>
      </c>
      <c r="AB68">
        <v>26.34008</v>
      </c>
      <c r="AC68">
        <v>19.35568</v>
      </c>
      <c r="AD68">
        <v>36.591700000000003</v>
      </c>
      <c r="AE68">
        <v>47.470999999999997</v>
      </c>
      <c r="AF68">
        <v>8.8740000000000006</v>
      </c>
      <c r="AG68">
        <v>38.448</v>
      </c>
      <c r="AH68">
        <v>152.94049999999999</v>
      </c>
      <c r="AI68">
        <v>2.5459999999999998</v>
      </c>
      <c r="AJ68">
        <v>0</v>
      </c>
      <c r="AK68">
        <v>50.5062</v>
      </c>
      <c r="AL68">
        <v>79.364599999999996</v>
      </c>
      <c r="AM68">
        <v>15.996</v>
      </c>
      <c r="AN68">
        <v>0.84172000000000002</v>
      </c>
      <c r="AO68">
        <v>28.812000000000001</v>
      </c>
      <c r="AP68">
        <v>11.529</v>
      </c>
      <c r="AQ68">
        <v>0</v>
      </c>
      <c r="AR68">
        <v>33.119999999999997</v>
      </c>
      <c r="AS68">
        <v>30.939599999999999</v>
      </c>
      <c r="AT68">
        <v>11.249961000000001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79.53</v>
      </c>
      <c r="BA68">
        <f t="shared" ref="BA68:BA99" si="4">SUM(B68:AZ68)</f>
        <v>2591.0701609999996</v>
      </c>
      <c r="BB68">
        <v>65</v>
      </c>
      <c r="BD68">
        <v>22.5</v>
      </c>
      <c r="BE68">
        <v>7.34</v>
      </c>
      <c r="BF68">
        <v>1.57</v>
      </c>
      <c r="BG68">
        <v>4.09</v>
      </c>
      <c r="BH68">
        <v>5.59</v>
      </c>
      <c r="BI68">
        <v>7.17</v>
      </c>
      <c r="BJ68">
        <v>2.99</v>
      </c>
      <c r="BK68">
        <v>3.83</v>
      </c>
      <c r="BL68">
        <v>0</v>
      </c>
      <c r="BM68">
        <v>0</v>
      </c>
      <c r="BN68">
        <v>0</v>
      </c>
      <c r="BO68">
        <v>14.66</v>
      </c>
      <c r="BP68">
        <v>3.85</v>
      </c>
      <c r="BQ68">
        <v>4.42</v>
      </c>
      <c r="BR68">
        <v>1.08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79.53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45</v>
      </c>
      <c r="N69">
        <v>118.125</v>
      </c>
      <c r="O69">
        <v>123.66562500000001</v>
      </c>
      <c r="P69">
        <v>110.25</v>
      </c>
      <c r="Q69">
        <v>21.82</v>
      </c>
      <c r="R69">
        <v>42.390099999999997</v>
      </c>
      <c r="S69">
        <v>26.3901</v>
      </c>
      <c r="T69">
        <v>0</v>
      </c>
      <c r="U69">
        <v>343.125</v>
      </c>
      <c r="V69">
        <v>14.25</v>
      </c>
      <c r="W69">
        <v>34.799309999999998</v>
      </c>
      <c r="X69">
        <v>147.515625</v>
      </c>
      <c r="Y69">
        <v>0</v>
      </c>
      <c r="Z69">
        <v>6.5537999999999998</v>
      </c>
      <c r="AA69">
        <v>14.04936</v>
      </c>
      <c r="AB69">
        <v>26.34008</v>
      </c>
      <c r="AC69">
        <v>19.35568</v>
      </c>
      <c r="AD69">
        <v>36.591700000000003</v>
      </c>
      <c r="AE69">
        <v>47.470999999999997</v>
      </c>
      <c r="AF69">
        <v>8.8740000000000006</v>
      </c>
      <c r="AG69">
        <v>38.448</v>
      </c>
      <c r="AH69">
        <v>152.94049999999999</v>
      </c>
      <c r="AI69">
        <v>2.5459999999999998</v>
      </c>
      <c r="AJ69">
        <v>0</v>
      </c>
      <c r="AK69">
        <v>50.5062</v>
      </c>
      <c r="AL69">
        <v>79.364599999999996</v>
      </c>
      <c r="AM69">
        <v>5.2786799999999996</v>
      </c>
      <c r="AN69">
        <v>0.84172000000000002</v>
      </c>
      <c r="AO69">
        <v>28.812000000000001</v>
      </c>
      <c r="AP69">
        <v>11.529</v>
      </c>
      <c r="AQ69">
        <v>0</v>
      </c>
      <c r="AR69">
        <v>33.119999999999997</v>
      </c>
      <c r="AS69">
        <v>30.939599999999999</v>
      </c>
      <c r="AT69">
        <v>11.249961000000001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79.58</v>
      </c>
      <c r="BA69">
        <f t="shared" si="4"/>
        <v>2580.4028409999992</v>
      </c>
      <c r="BB69">
        <v>66</v>
      </c>
      <c r="BD69">
        <v>22.5</v>
      </c>
      <c r="BE69">
        <v>7.34</v>
      </c>
      <c r="BF69">
        <v>1.62</v>
      </c>
      <c r="BG69">
        <v>4.09</v>
      </c>
      <c r="BH69">
        <v>5.59</v>
      </c>
      <c r="BI69">
        <v>7.17</v>
      </c>
      <c r="BJ69">
        <v>2.99</v>
      </c>
      <c r="BK69">
        <v>3.83</v>
      </c>
      <c r="BL69">
        <v>0</v>
      </c>
      <c r="BM69">
        <v>0</v>
      </c>
      <c r="BN69">
        <v>0</v>
      </c>
      <c r="BO69">
        <v>14.66</v>
      </c>
      <c r="BP69">
        <v>3.85</v>
      </c>
      <c r="BQ69">
        <v>4.42</v>
      </c>
      <c r="BR69">
        <v>1.08</v>
      </c>
      <c r="BS69">
        <v>0.44</v>
      </c>
      <c r="BT69">
        <v>0</v>
      </c>
      <c r="BU69">
        <v>0</v>
      </c>
      <c r="BV69">
        <v>0</v>
      </c>
      <c r="BW69">
        <f t="shared" si="5"/>
        <v>79.58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45</v>
      </c>
      <c r="N70">
        <v>118.125</v>
      </c>
      <c r="O70">
        <v>123.66562500000001</v>
      </c>
      <c r="P70">
        <v>110.25</v>
      </c>
      <c r="Q70">
        <v>21.82</v>
      </c>
      <c r="R70">
        <v>42.390099999999997</v>
      </c>
      <c r="S70">
        <v>26.3901</v>
      </c>
      <c r="T70">
        <v>0</v>
      </c>
      <c r="U70">
        <v>343.125</v>
      </c>
      <c r="V70">
        <v>14.25</v>
      </c>
      <c r="W70">
        <v>34.799309999999998</v>
      </c>
      <c r="X70">
        <v>147.515625</v>
      </c>
      <c r="Y70">
        <v>0</v>
      </c>
      <c r="Z70">
        <v>6.5537999999999998</v>
      </c>
      <c r="AA70">
        <v>14.04936</v>
      </c>
      <c r="AB70">
        <v>26.34008</v>
      </c>
      <c r="AC70">
        <v>19.35568</v>
      </c>
      <c r="AD70">
        <v>36.591700000000003</v>
      </c>
      <c r="AE70">
        <v>47.470999999999997</v>
      </c>
      <c r="AF70">
        <v>8.8740000000000006</v>
      </c>
      <c r="AG70">
        <v>38.448</v>
      </c>
      <c r="AH70">
        <v>152.94049999999999</v>
      </c>
      <c r="AI70">
        <v>2.5459999999999998</v>
      </c>
      <c r="AJ70">
        <v>0</v>
      </c>
      <c r="AK70">
        <v>50.5062</v>
      </c>
      <c r="AL70">
        <v>79.364599999999996</v>
      </c>
      <c r="AM70">
        <v>5.2786799999999996</v>
      </c>
      <c r="AN70">
        <v>0.84172000000000002</v>
      </c>
      <c r="AO70">
        <v>28.812000000000001</v>
      </c>
      <c r="AP70">
        <v>11.529</v>
      </c>
      <c r="AQ70">
        <v>0</v>
      </c>
      <c r="AR70">
        <v>33.119999999999997</v>
      </c>
      <c r="AS70">
        <v>30.939599999999999</v>
      </c>
      <c r="AT70">
        <v>11.249961000000001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79.58</v>
      </c>
      <c r="BA70">
        <f t="shared" si="4"/>
        <v>2580.4028409999992</v>
      </c>
      <c r="BB70">
        <v>67</v>
      </c>
      <c r="BD70">
        <v>22.5</v>
      </c>
      <c r="BE70">
        <v>7.34</v>
      </c>
      <c r="BF70">
        <v>1.62</v>
      </c>
      <c r="BG70">
        <v>4.09</v>
      </c>
      <c r="BH70">
        <v>5.59</v>
      </c>
      <c r="BI70">
        <v>7.17</v>
      </c>
      <c r="BJ70">
        <v>2.99</v>
      </c>
      <c r="BK70">
        <v>3.83</v>
      </c>
      <c r="BL70">
        <v>0</v>
      </c>
      <c r="BM70">
        <v>0</v>
      </c>
      <c r="BN70">
        <v>0</v>
      </c>
      <c r="BO70">
        <v>14.66</v>
      </c>
      <c r="BP70">
        <v>3.85</v>
      </c>
      <c r="BQ70">
        <v>4.42</v>
      </c>
      <c r="BR70">
        <v>1.08</v>
      </c>
      <c r="BS70">
        <v>0.44</v>
      </c>
      <c r="BT70">
        <v>0</v>
      </c>
      <c r="BU70">
        <v>0</v>
      </c>
      <c r="BV70">
        <v>0</v>
      </c>
      <c r="BW70">
        <f t="shared" si="5"/>
        <v>79.58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653.15009999999995</v>
      </c>
      <c r="M71">
        <v>45</v>
      </c>
      <c r="N71">
        <v>118.125</v>
      </c>
      <c r="O71">
        <v>123.66562500000001</v>
      </c>
      <c r="P71">
        <v>110.25</v>
      </c>
      <c r="Q71">
        <v>21.82</v>
      </c>
      <c r="R71">
        <v>42.390099999999997</v>
      </c>
      <c r="S71">
        <v>26.3901</v>
      </c>
      <c r="T71">
        <v>0</v>
      </c>
      <c r="U71">
        <v>343.125</v>
      </c>
      <c r="V71">
        <v>14.25</v>
      </c>
      <c r="W71">
        <v>34.799309999999998</v>
      </c>
      <c r="X71">
        <v>147.515625</v>
      </c>
      <c r="Y71">
        <v>0</v>
      </c>
      <c r="Z71">
        <v>6.5537999999999998</v>
      </c>
      <c r="AA71">
        <v>14.04936</v>
      </c>
      <c r="AB71">
        <v>26.34008</v>
      </c>
      <c r="AC71">
        <v>19.35568</v>
      </c>
      <c r="AD71">
        <v>36.591700000000003</v>
      </c>
      <c r="AE71">
        <v>47.470999999999997</v>
      </c>
      <c r="AF71">
        <v>8.8740000000000006</v>
      </c>
      <c r="AG71">
        <v>38.448</v>
      </c>
      <c r="AH71">
        <v>152.94049999999999</v>
      </c>
      <c r="AI71">
        <v>2.5459999999999998</v>
      </c>
      <c r="AJ71">
        <v>0</v>
      </c>
      <c r="AK71">
        <v>50.5062</v>
      </c>
      <c r="AL71">
        <v>79.364599999999996</v>
      </c>
      <c r="AM71">
        <v>5.2786799999999996</v>
      </c>
      <c r="AN71">
        <v>0.84172000000000002</v>
      </c>
      <c r="AO71">
        <v>28.812000000000001</v>
      </c>
      <c r="AP71">
        <v>11.529</v>
      </c>
      <c r="AQ71">
        <v>0</v>
      </c>
      <c r="AR71">
        <v>33.119999999999997</v>
      </c>
      <c r="AS71">
        <v>30.939599999999999</v>
      </c>
      <c r="AT71">
        <v>11.249961000000001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79.58</v>
      </c>
      <c r="BA71">
        <f t="shared" si="4"/>
        <v>2580.4028409999992</v>
      </c>
      <c r="BB71">
        <v>68</v>
      </c>
      <c r="BD71">
        <v>22.5</v>
      </c>
      <c r="BE71">
        <v>7.34</v>
      </c>
      <c r="BF71">
        <v>1.62</v>
      </c>
      <c r="BG71">
        <v>4.09</v>
      </c>
      <c r="BH71">
        <v>5.59</v>
      </c>
      <c r="BI71">
        <v>7.17</v>
      </c>
      <c r="BJ71">
        <v>2.99</v>
      </c>
      <c r="BK71">
        <v>3.83</v>
      </c>
      <c r="BL71">
        <v>0</v>
      </c>
      <c r="BM71">
        <v>0</v>
      </c>
      <c r="BN71">
        <v>0</v>
      </c>
      <c r="BO71">
        <v>14.66</v>
      </c>
      <c r="BP71">
        <v>3.85</v>
      </c>
      <c r="BQ71">
        <v>4.42</v>
      </c>
      <c r="BR71">
        <v>1.08</v>
      </c>
      <c r="BS71">
        <v>0.44</v>
      </c>
      <c r="BT71">
        <v>0</v>
      </c>
      <c r="BU71">
        <v>0</v>
      </c>
      <c r="BV71">
        <v>0</v>
      </c>
      <c r="BW71">
        <f t="shared" si="5"/>
        <v>79.58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653.15009999999995</v>
      </c>
      <c r="M72">
        <v>45</v>
      </c>
      <c r="N72">
        <v>118.125</v>
      </c>
      <c r="O72">
        <v>123.66562500000001</v>
      </c>
      <c r="P72">
        <v>110.25</v>
      </c>
      <c r="Q72">
        <v>21.82</v>
      </c>
      <c r="R72">
        <v>42.390099999999997</v>
      </c>
      <c r="S72">
        <v>26.3901</v>
      </c>
      <c r="T72">
        <v>0</v>
      </c>
      <c r="U72">
        <v>343.125</v>
      </c>
      <c r="V72">
        <v>14.25</v>
      </c>
      <c r="W72">
        <v>34.799309999999998</v>
      </c>
      <c r="X72">
        <v>147.515625</v>
      </c>
      <c r="Y72">
        <v>0</v>
      </c>
      <c r="Z72">
        <v>6.5537999999999998</v>
      </c>
      <c r="AA72">
        <v>14.04936</v>
      </c>
      <c r="AB72">
        <v>26.34008</v>
      </c>
      <c r="AC72">
        <v>19.35568</v>
      </c>
      <c r="AD72">
        <v>36.591700000000003</v>
      </c>
      <c r="AE72">
        <v>47.470999999999997</v>
      </c>
      <c r="AF72">
        <v>8.8740000000000006</v>
      </c>
      <c r="AG72">
        <v>38.448</v>
      </c>
      <c r="AH72">
        <v>152.94049999999999</v>
      </c>
      <c r="AI72">
        <v>2.5459999999999998</v>
      </c>
      <c r="AJ72">
        <v>0</v>
      </c>
      <c r="AK72">
        <v>50.5062</v>
      </c>
      <c r="AL72">
        <v>79.364599999999996</v>
      </c>
      <c r="AM72">
        <v>5.2786799999999996</v>
      </c>
      <c r="AN72">
        <v>0.84172000000000002</v>
      </c>
      <c r="AO72">
        <v>28.812000000000001</v>
      </c>
      <c r="AP72">
        <v>11.529</v>
      </c>
      <c r="AQ72">
        <v>30.24</v>
      </c>
      <c r="AR72">
        <v>33.119999999999997</v>
      </c>
      <c r="AS72">
        <v>30.939599999999999</v>
      </c>
      <c r="AT72">
        <v>11.249961000000001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79.58</v>
      </c>
      <c r="BA72">
        <f t="shared" si="4"/>
        <v>2610.642840999999</v>
      </c>
      <c r="BB72">
        <v>69</v>
      </c>
      <c r="BD72">
        <v>22.5</v>
      </c>
      <c r="BE72">
        <v>7.34</v>
      </c>
      <c r="BF72">
        <v>1.62</v>
      </c>
      <c r="BG72">
        <v>4.09</v>
      </c>
      <c r="BH72">
        <v>5.59</v>
      </c>
      <c r="BI72">
        <v>7.17</v>
      </c>
      <c r="BJ72">
        <v>2.99</v>
      </c>
      <c r="BK72">
        <v>3.83</v>
      </c>
      <c r="BL72">
        <v>0</v>
      </c>
      <c r="BM72">
        <v>0</v>
      </c>
      <c r="BN72">
        <v>0</v>
      </c>
      <c r="BO72">
        <v>14.66</v>
      </c>
      <c r="BP72">
        <v>3.85</v>
      </c>
      <c r="BQ72">
        <v>4.42</v>
      </c>
      <c r="BR72">
        <v>1.08</v>
      </c>
      <c r="BS72">
        <v>0.44</v>
      </c>
      <c r="BT72">
        <v>0</v>
      </c>
      <c r="BU72">
        <v>0</v>
      </c>
      <c r="BV72">
        <v>0</v>
      </c>
      <c r="BW72">
        <f t="shared" si="5"/>
        <v>79.58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45</v>
      </c>
      <c r="N73">
        <v>118.125</v>
      </c>
      <c r="O73">
        <v>123.66562500000001</v>
      </c>
      <c r="P73">
        <v>110.25</v>
      </c>
      <c r="Q73">
        <v>21.82</v>
      </c>
      <c r="R73">
        <v>42.390099999999997</v>
      </c>
      <c r="S73">
        <v>26.3901</v>
      </c>
      <c r="T73">
        <v>0</v>
      </c>
      <c r="U73">
        <v>343.125</v>
      </c>
      <c r="V73">
        <v>14.25</v>
      </c>
      <c r="W73">
        <v>34.799309999999998</v>
      </c>
      <c r="X73">
        <v>147.515625</v>
      </c>
      <c r="Y73">
        <v>0</v>
      </c>
      <c r="Z73">
        <v>6.5537999999999998</v>
      </c>
      <c r="AA73">
        <v>14.04936</v>
      </c>
      <c r="AB73">
        <v>26.34008</v>
      </c>
      <c r="AC73">
        <v>19.35568</v>
      </c>
      <c r="AD73">
        <v>36.591700000000003</v>
      </c>
      <c r="AE73">
        <v>47.470999999999997</v>
      </c>
      <c r="AF73">
        <v>8.8740000000000006</v>
      </c>
      <c r="AG73">
        <v>38.448</v>
      </c>
      <c r="AH73">
        <v>152.94049999999999</v>
      </c>
      <c r="AI73">
        <v>15.276</v>
      </c>
      <c r="AJ73">
        <v>0</v>
      </c>
      <c r="AK73">
        <v>50.5062</v>
      </c>
      <c r="AL73">
        <v>79.364599999999996</v>
      </c>
      <c r="AM73">
        <v>5.2786799999999996</v>
      </c>
      <c r="AN73">
        <v>0.84172000000000002</v>
      </c>
      <c r="AO73">
        <v>28.812000000000001</v>
      </c>
      <c r="AP73">
        <v>11.529</v>
      </c>
      <c r="AQ73">
        <v>30.24</v>
      </c>
      <c r="AR73">
        <v>33.119999999999997</v>
      </c>
      <c r="AS73">
        <v>30.939599999999999</v>
      </c>
      <c r="AT73">
        <v>11.249961000000001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79.36</v>
      </c>
      <c r="BA73">
        <f t="shared" si="4"/>
        <v>2623.1528409999992</v>
      </c>
      <c r="BB73">
        <v>70</v>
      </c>
      <c r="BD73">
        <v>22.5</v>
      </c>
      <c r="BE73">
        <v>7.34</v>
      </c>
      <c r="BF73">
        <v>1.62</v>
      </c>
      <c r="BG73">
        <v>4.09</v>
      </c>
      <c r="BH73">
        <v>5.59</v>
      </c>
      <c r="BI73">
        <v>7.17</v>
      </c>
      <c r="BJ73">
        <v>2.99</v>
      </c>
      <c r="BK73">
        <v>3.83</v>
      </c>
      <c r="BL73">
        <v>0</v>
      </c>
      <c r="BM73">
        <v>0</v>
      </c>
      <c r="BN73">
        <v>0</v>
      </c>
      <c r="BO73">
        <v>14.44</v>
      </c>
      <c r="BP73">
        <v>3.85</v>
      </c>
      <c r="BQ73">
        <v>4.42</v>
      </c>
      <c r="BR73">
        <v>1.08</v>
      </c>
      <c r="BS73">
        <v>0.44</v>
      </c>
      <c r="BT73">
        <v>0</v>
      </c>
      <c r="BU73">
        <v>0</v>
      </c>
      <c r="BV73">
        <v>0</v>
      </c>
      <c r="BW73">
        <f t="shared" si="5"/>
        <v>79.36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45</v>
      </c>
      <c r="N74">
        <v>118.125</v>
      </c>
      <c r="O74">
        <v>123.66562500000001</v>
      </c>
      <c r="P74">
        <v>110.25</v>
      </c>
      <c r="Q74">
        <v>21.82</v>
      </c>
      <c r="R74">
        <v>42.390099999999997</v>
      </c>
      <c r="S74">
        <v>26.3901</v>
      </c>
      <c r="T74">
        <v>0</v>
      </c>
      <c r="U74">
        <v>343.125</v>
      </c>
      <c r="V74">
        <v>14.25</v>
      </c>
      <c r="W74">
        <v>34.799309999999998</v>
      </c>
      <c r="X74">
        <v>147.515625</v>
      </c>
      <c r="Y74">
        <v>0</v>
      </c>
      <c r="Z74">
        <v>6.5537999999999998</v>
      </c>
      <c r="AA74">
        <v>28.09872</v>
      </c>
      <c r="AB74">
        <v>39.510120000000001</v>
      </c>
      <c r="AC74">
        <v>19.35568</v>
      </c>
      <c r="AD74">
        <v>36.591700000000003</v>
      </c>
      <c r="AE74">
        <v>47.470999999999997</v>
      </c>
      <c r="AF74">
        <v>8.8740000000000006</v>
      </c>
      <c r="AG74">
        <v>38.448</v>
      </c>
      <c r="AH74">
        <v>152.94049999999999</v>
      </c>
      <c r="AI74">
        <v>15.276</v>
      </c>
      <c r="AJ74">
        <v>0</v>
      </c>
      <c r="AK74">
        <v>50.5062</v>
      </c>
      <c r="AL74">
        <v>79.364599999999996</v>
      </c>
      <c r="AM74">
        <v>5.2786799999999996</v>
      </c>
      <c r="AN74">
        <v>0.84172000000000002</v>
      </c>
      <c r="AO74">
        <v>28.812000000000001</v>
      </c>
      <c r="AP74">
        <v>11.529</v>
      </c>
      <c r="AQ74">
        <v>30.24</v>
      </c>
      <c r="AR74">
        <v>33.119999999999997</v>
      </c>
      <c r="AS74">
        <v>30.939599999999999</v>
      </c>
      <c r="AT74">
        <v>11.249961000000001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79.36</v>
      </c>
      <c r="BA74">
        <f t="shared" si="4"/>
        <v>2650.3722409999987</v>
      </c>
      <c r="BB74">
        <v>71</v>
      </c>
      <c r="BD74">
        <v>22.5</v>
      </c>
      <c r="BE74">
        <v>7.34</v>
      </c>
      <c r="BF74">
        <v>1.62</v>
      </c>
      <c r="BG74">
        <v>4.09</v>
      </c>
      <c r="BH74">
        <v>5.59</v>
      </c>
      <c r="BI74">
        <v>7.17</v>
      </c>
      <c r="BJ74">
        <v>2.99</v>
      </c>
      <c r="BK74">
        <v>3.83</v>
      </c>
      <c r="BL74">
        <v>0</v>
      </c>
      <c r="BM74">
        <v>0</v>
      </c>
      <c r="BN74">
        <v>0</v>
      </c>
      <c r="BO74">
        <v>14.44</v>
      </c>
      <c r="BP74">
        <v>3.85</v>
      </c>
      <c r="BQ74">
        <v>4.42</v>
      </c>
      <c r="BR74">
        <v>1.08</v>
      </c>
      <c r="BS74">
        <v>0.44</v>
      </c>
      <c r="BT74">
        <v>0</v>
      </c>
      <c r="BU74">
        <v>0</v>
      </c>
      <c r="BV74">
        <v>0</v>
      </c>
      <c r="BW74">
        <f t="shared" si="5"/>
        <v>79.36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45</v>
      </c>
      <c r="N75">
        <v>118.125</v>
      </c>
      <c r="O75">
        <v>123.66562500000001</v>
      </c>
      <c r="P75">
        <v>110.25</v>
      </c>
      <c r="Q75">
        <v>21.82</v>
      </c>
      <c r="R75">
        <v>42.390099999999997</v>
      </c>
      <c r="S75">
        <v>26.3901</v>
      </c>
      <c r="T75">
        <v>0</v>
      </c>
      <c r="U75">
        <v>345.375</v>
      </c>
      <c r="V75">
        <v>14.25</v>
      </c>
      <c r="W75">
        <v>34.799309999999998</v>
      </c>
      <c r="X75">
        <v>147.515625</v>
      </c>
      <c r="Y75">
        <v>0</v>
      </c>
      <c r="Z75">
        <v>6.5537999999999998</v>
      </c>
      <c r="AA75">
        <v>42.14808</v>
      </c>
      <c r="AB75">
        <v>39.510120000000001</v>
      </c>
      <c r="AC75">
        <v>19.35568</v>
      </c>
      <c r="AD75">
        <v>36.591700000000003</v>
      </c>
      <c r="AE75">
        <v>47.470999999999997</v>
      </c>
      <c r="AF75">
        <v>8.8740000000000006</v>
      </c>
      <c r="AG75">
        <v>38.448</v>
      </c>
      <c r="AH75">
        <v>152.94049999999999</v>
      </c>
      <c r="AI75">
        <v>15.276</v>
      </c>
      <c r="AJ75">
        <v>0</v>
      </c>
      <c r="AK75">
        <v>50.5062</v>
      </c>
      <c r="AL75">
        <v>79.364599999999996</v>
      </c>
      <c r="AM75">
        <v>5.2786799999999996</v>
      </c>
      <c r="AN75">
        <v>0.84172000000000002</v>
      </c>
      <c r="AO75">
        <v>28.812000000000001</v>
      </c>
      <c r="AP75">
        <v>11.529</v>
      </c>
      <c r="AQ75">
        <v>44.414999999999999</v>
      </c>
      <c r="AR75">
        <v>33.119999999999997</v>
      </c>
      <c r="AS75">
        <v>30.939599999999999</v>
      </c>
      <c r="AT75">
        <v>11.249961000000001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78.48</v>
      </c>
      <c r="BA75">
        <f t="shared" si="4"/>
        <v>2679.9666009999987</v>
      </c>
      <c r="BB75">
        <v>72</v>
      </c>
      <c r="BD75">
        <v>22.5</v>
      </c>
      <c r="BE75">
        <v>7.16</v>
      </c>
      <c r="BF75">
        <v>1.62</v>
      </c>
      <c r="BG75">
        <v>3.97</v>
      </c>
      <c r="BH75">
        <v>5.59</v>
      </c>
      <c r="BI75">
        <v>7.03</v>
      </c>
      <c r="BJ75">
        <v>2.99</v>
      </c>
      <c r="BK75">
        <v>3.83</v>
      </c>
      <c r="BL75">
        <v>0</v>
      </c>
      <c r="BM75">
        <v>0</v>
      </c>
      <c r="BN75">
        <v>0</v>
      </c>
      <c r="BO75">
        <v>14.09</v>
      </c>
      <c r="BP75">
        <v>3.85</v>
      </c>
      <c r="BQ75">
        <v>4.29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78.48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45</v>
      </c>
      <c r="N76">
        <v>118.125</v>
      </c>
      <c r="O76">
        <v>123.66562500000001</v>
      </c>
      <c r="P76">
        <v>110.25</v>
      </c>
      <c r="Q76">
        <v>21.82</v>
      </c>
      <c r="R76">
        <v>42.390099999999997</v>
      </c>
      <c r="S76">
        <v>26.3901</v>
      </c>
      <c r="T76">
        <v>0</v>
      </c>
      <c r="U76">
        <v>345.375</v>
      </c>
      <c r="V76">
        <v>14.25</v>
      </c>
      <c r="W76">
        <v>34.799309999999998</v>
      </c>
      <c r="X76">
        <v>147.515625</v>
      </c>
      <c r="Y76">
        <v>0</v>
      </c>
      <c r="Z76">
        <v>6.5537999999999998</v>
      </c>
      <c r="AA76">
        <v>42.14808</v>
      </c>
      <c r="AB76">
        <v>39.510120000000001</v>
      </c>
      <c r="AC76">
        <v>19.35568</v>
      </c>
      <c r="AD76">
        <v>36.591700000000003</v>
      </c>
      <c r="AE76">
        <v>47.470999999999997</v>
      </c>
      <c r="AF76">
        <v>8.8740000000000006</v>
      </c>
      <c r="AG76">
        <v>38.448</v>
      </c>
      <c r="AH76">
        <v>152.94049999999999</v>
      </c>
      <c r="AI76">
        <v>2.5459999999999998</v>
      </c>
      <c r="AJ76">
        <v>0</v>
      </c>
      <c r="AK76">
        <v>50.5062</v>
      </c>
      <c r="AL76">
        <v>79.364599999999996</v>
      </c>
      <c r="AM76">
        <v>10.557359999999999</v>
      </c>
      <c r="AN76">
        <v>0.84172000000000002</v>
      </c>
      <c r="AO76">
        <v>28.812000000000001</v>
      </c>
      <c r="AP76">
        <v>11.529</v>
      </c>
      <c r="AQ76">
        <v>46.683</v>
      </c>
      <c r="AR76">
        <v>33.119999999999997</v>
      </c>
      <c r="AS76">
        <v>30.939599999999999</v>
      </c>
      <c r="AT76">
        <v>11.249961000000001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78.540000000000006</v>
      </c>
      <c r="BA76">
        <f t="shared" si="4"/>
        <v>2674.8432809999986</v>
      </c>
      <c r="BB76">
        <v>73</v>
      </c>
      <c r="BD76">
        <v>22.5</v>
      </c>
      <c r="BE76">
        <v>7.16</v>
      </c>
      <c r="BF76">
        <v>1.68</v>
      </c>
      <c r="BG76">
        <v>3.97</v>
      </c>
      <c r="BH76">
        <v>5.59</v>
      </c>
      <c r="BI76">
        <v>7.03</v>
      </c>
      <c r="BJ76">
        <v>2.99</v>
      </c>
      <c r="BK76">
        <v>3.83</v>
      </c>
      <c r="BL76">
        <v>0</v>
      </c>
      <c r="BM76">
        <v>0</v>
      </c>
      <c r="BN76">
        <v>0</v>
      </c>
      <c r="BO76">
        <v>14.09</v>
      </c>
      <c r="BP76">
        <v>3.85</v>
      </c>
      <c r="BQ76">
        <v>4.29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78.540000000000006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45</v>
      </c>
      <c r="N77">
        <v>118.125</v>
      </c>
      <c r="O77">
        <v>123.66562500000001</v>
      </c>
      <c r="P77">
        <v>110.25</v>
      </c>
      <c r="Q77">
        <v>21.82</v>
      </c>
      <c r="R77">
        <v>42.390099999999997</v>
      </c>
      <c r="S77">
        <v>26.3901</v>
      </c>
      <c r="T77">
        <v>0</v>
      </c>
      <c r="U77">
        <v>345.375</v>
      </c>
      <c r="V77">
        <v>14.25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39.510120000000001</v>
      </c>
      <c r="AC77">
        <v>19.35568</v>
      </c>
      <c r="AD77">
        <v>36.591700000000003</v>
      </c>
      <c r="AE77">
        <v>47.470999999999997</v>
      </c>
      <c r="AF77">
        <v>8.8740000000000006</v>
      </c>
      <c r="AG77">
        <v>38.448</v>
      </c>
      <c r="AH77">
        <v>152.94049999999999</v>
      </c>
      <c r="AI77">
        <v>2.5459999999999998</v>
      </c>
      <c r="AJ77">
        <v>0</v>
      </c>
      <c r="AK77">
        <v>50.5062</v>
      </c>
      <c r="AL77">
        <v>79.364599999999996</v>
      </c>
      <c r="AM77">
        <v>10.557359999999999</v>
      </c>
      <c r="AN77">
        <v>0.84172000000000002</v>
      </c>
      <c r="AO77">
        <v>28.812000000000001</v>
      </c>
      <c r="AP77">
        <v>9.9917999999999996</v>
      </c>
      <c r="AQ77">
        <v>47.502000000000002</v>
      </c>
      <c r="AR77">
        <v>44.16</v>
      </c>
      <c r="AS77">
        <v>30.939599999999999</v>
      </c>
      <c r="AT77">
        <v>11.249961000000001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78.540000000000006</v>
      </c>
      <c r="BA77">
        <f t="shared" si="4"/>
        <v>2685.1650809999983</v>
      </c>
      <c r="BB77">
        <v>74</v>
      </c>
      <c r="BD77">
        <v>22.5</v>
      </c>
      <c r="BE77">
        <v>7.16</v>
      </c>
      <c r="BF77">
        <v>1.68</v>
      </c>
      <c r="BG77">
        <v>3.97</v>
      </c>
      <c r="BH77">
        <v>5.59</v>
      </c>
      <c r="BI77">
        <v>7.03</v>
      </c>
      <c r="BJ77">
        <v>2.99</v>
      </c>
      <c r="BK77">
        <v>3.83</v>
      </c>
      <c r="BL77">
        <v>0</v>
      </c>
      <c r="BM77">
        <v>0</v>
      </c>
      <c r="BN77">
        <v>0</v>
      </c>
      <c r="BO77">
        <v>14.09</v>
      </c>
      <c r="BP77">
        <v>3.85</v>
      </c>
      <c r="BQ77">
        <v>4.29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78.540000000000006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45</v>
      </c>
      <c r="N78">
        <v>118.125</v>
      </c>
      <c r="O78">
        <v>123.66562500000001</v>
      </c>
      <c r="P78">
        <v>110.25</v>
      </c>
      <c r="Q78">
        <v>21.82</v>
      </c>
      <c r="R78">
        <v>42.390099999999997</v>
      </c>
      <c r="S78">
        <v>26.3901</v>
      </c>
      <c r="T78">
        <v>0</v>
      </c>
      <c r="U78">
        <v>345.375</v>
      </c>
      <c r="V78">
        <v>14.25</v>
      </c>
      <c r="W78">
        <v>34.799309999999998</v>
      </c>
      <c r="X78">
        <v>147.515625</v>
      </c>
      <c r="Y78">
        <v>0</v>
      </c>
      <c r="Z78">
        <v>13.068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47.470999999999997</v>
      </c>
      <c r="AF78">
        <v>17.748000000000001</v>
      </c>
      <c r="AG78">
        <v>38.448</v>
      </c>
      <c r="AH78">
        <v>152.94049999999999</v>
      </c>
      <c r="AI78">
        <v>5.0919999999999996</v>
      </c>
      <c r="AJ78">
        <v>0</v>
      </c>
      <c r="AK78">
        <v>50.5062</v>
      </c>
      <c r="AL78">
        <v>79.364599999999996</v>
      </c>
      <c r="AM78">
        <v>10.557359999999999</v>
      </c>
      <c r="AN78">
        <v>0.84172000000000002</v>
      </c>
      <c r="AO78">
        <v>28.812000000000001</v>
      </c>
      <c r="AP78">
        <v>9.9917999999999996</v>
      </c>
      <c r="AQ78">
        <v>60.920999999999999</v>
      </c>
      <c r="AR78">
        <v>44.16</v>
      </c>
      <c r="AS78">
        <v>30.939599999999999</v>
      </c>
      <c r="AT78">
        <v>11.249961000000001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78.540000000000006</v>
      </c>
      <c r="BA78">
        <f t="shared" si="4"/>
        <v>2726.2254089999992</v>
      </c>
      <c r="BB78">
        <v>75</v>
      </c>
      <c r="BD78">
        <v>22.5</v>
      </c>
      <c r="BE78">
        <v>7.16</v>
      </c>
      <c r="BF78">
        <v>1.68</v>
      </c>
      <c r="BG78">
        <v>3.97</v>
      </c>
      <c r="BH78">
        <v>5.59</v>
      </c>
      <c r="BI78">
        <v>7.03</v>
      </c>
      <c r="BJ78">
        <v>2.99</v>
      </c>
      <c r="BK78">
        <v>3.83</v>
      </c>
      <c r="BL78">
        <v>0</v>
      </c>
      <c r="BM78">
        <v>0</v>
      </c>
      <c r="BN78">
        <v>0</v>
      </c>
      <c r="BO78">
        <v>14.09</v>
      </c>
      <c r="BP78">
        <v>3.85</v>
      </c>
      <c r="BQ78">
        <v>4.29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78.540000000000006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45</v>
      </c>
      <c r="N79">
        <v>118.125</v>
      </c>
      <c r="O79">
        <v>123.66562500000001</v>
      </c>
      <c r="P79">
        <v>110.25</v>
      </c>
      <c r="Q79">
        <v>21.82</v>
      </c>
      <c r="R79">
        <v>42.390099999999997</v>
      </c>
      <c r="S79">
        <v>26.3901</v>
      </c>
      <c r="T79">
        <v>0</v>
      </c>
      <c r="U79">
        <v>345.375</v>
      </c>
      <c r="V79">
        <v>14.25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38.448</v>
      </c>
      <c r="AH79">
        <v>154.69245000000001</v>
      </c>
      <c r="AI79">
        <v>14.003</v>
      </c>
      <c r="AJ79">
        <v>0</v>
      </c>
      <c r="AK79">
        <v>50.5062</v>
      </c>
      <c r="AL79">
        <v>83.664000000000001</v>
      </c>
      <c r="AM79">
        <v>15.836040000000001</v>
      </c>
      <c r="AN79">
        <v>0.84172000000000002</v>
      </c>
      <c r="AO79">
        <v>28.812000000000001</v>
      </c>
      <c r="AP79">
        <v>9.4794</v>
      </c>
      <c r="AQ79">
        <v>62.244</v>
      </c>
      <c r="AR79">
        <v>52.44</v>
      </c>
      <c r="AS79">
        <v>30.939599999999999</v>
      </c>
      <c r="AT79">
        <v>11.249961000000001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79.430000000000007</v>
      </c>
      <c r="BA79">
        <f t="shared" si="4"/>
        <v>2784.9761110000009</v>
      </c>
      <c r="BB79">
        <v>76</v>
      </c>
      <c r="BD79">
        <v>22.5</v>
      </c>
      <c r="BE79">
        <v>7.16</v>
      </c>
      <c r="BF79">
        <v>1.68</v>
      </c>
      <c r="BG79">
        <v>3.97</v>
      </c>
      <c r="BH79">
        <v>5.59</v>
      </c>
      <c r="BI79">
        <v>7.03</v>
      </c>
      <c r="BJ79">
        <v>2.99</v>
      </c>
      <c r="BK79">
        <v>3.83</v>
      </c>
      <c r="BL79">
        <v>0</v>
      </c>
      <c r="BM79">
        <v>0</v>
      </c>
      <c r="BN79">
        <v>0</v>
      </c>
      <c r="BO79">
        <v>14.98</v>
      </c>
      <c r="BP79">
        <v>3.85</v>
      </c>
      <c r="BQ79">
        <v>4.29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79.430000000000007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45</v>
      </c>
      <c r="N80">
        <v>118.125</v>
      </c>
      <c r="O80">
        <v>123.66562500000001</v>
      </c>
      <c r="P80">
        <v>110.25</v>
      </c>
      <c r="Q80">
        <v>21.82</v>
      </c>
      <c r="R80">
        <v>42.390099999999997</v>
      </c>
      <c r="S80">
        <v>26.3901</v>
      </c>
      <c r="T80">
        <v>0</v>
      </c>
      <c r="U80">
        <v>345.375</v>
      </c>
      <c r="V80">
        <v>14.25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38.448</v>
      </c>
      <c r="AH80">
        <v>154.69245000000001</v>
      </c>
      <c r="AI80">
        <v>66.195999999999998</v>
      </c>
      <c r="AJ80">
        <v>0</v>
      </c>
      <c r="AK80">
        <v>50.5062</v>
      </c>
      <c r="AL80">
        <v>83.664000000000001</v>
      </c>
      <c r="AM80">
        <v>15.836040000000001</v>
      </c>
      <c r="AN80">
        <v>0.84172000000000002</v>
      </c>
      <c r="AO80">
        <v>28.812000000000001</v>
      </c>
      <c r="AP80">
        <v>9.4794</v>
      </c>
      <c r="AQ80">
        <v>62.244</v>
      </c>
      <c r="AR80">
        <v>52.44</v>
      </c>
      <c r="AS80">
        <v>30.939599999999999</v>
      </c>
      <c r="AT80">
        <v>11.249961000000001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79.430000000000007</v>
      </c>
      <c r="BA80">
        <f t="shared" si="4"/>
        <v>2837.1691110000006</v>
      </c>
      <c r="BB80">
        <v>77</v>
      </c>
      <c r="BD80">
        <v>22.5</v>
      </c>
      <c r="BE80">
        <v>7.16</v>
      </c>
      <c r="BF80">
        <v>1.68</v>
      </c>
      <c r="BG80">
        <v>3.97</v>
      </c>
      <c r="BH80">
        <v>5.59</v>
      </c>
      <c r="BI80">
        <v>7.03</v>
      </c>
      <c r="BJ80">
        <v>2.99</v>
      </c>
      <c r="BK80">
        <v>3.83</v>
      </c>
      <c r="BL80">
        <v>0</v>
      </c>
      <c r="BM80">
        <v>0</v>
      </c>
      <c r="BN80">
        <v>0</v>
      </c>
      <c r="BO80">
        <v>14.98</v>
      </c>
      <c r="BP80">
        <v>3.85</v>
      </c>
      <c r="BQ80">
        <v>4.29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79.430000000000007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45</v>
      </c>
      <c r="N81">
        <v>118.125</v>
      </c>
      <c r="O81">
        <v>123.66562500000001</v>
      </c>
      <c r="P81">
        <v>110.25</v>
      </c>
      <c r="Q81">
        <v>21.82</v>
      </c>
      <c r="R81">
        <v>42.390099999999997</v>
      </c>
      <c r="S81">
        <v>26.3901</v>
      </c>
      <c r="T81">
        <v>0</v>
      </c>
      <c r="U81">
        <v>345.375</v>
      </c>
      <c r="V81">
        <v>14.25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38.448</v>
      </c>
      <c r="AH81">
        <v>154.69245000000001</v>
      </c>
      <c r="AI81">
        <v>66.195999999999998</v>
      </c>
      <c r="AJ81">
        <v>0</v>
      </c>
      <c r="AK81">
        <v>50.5062</v>
      </c>
      <c r="AL81">
        <v>83.664000000000001</v>
      </c>
      <c r="AM81">
        <v>15.836040000000001</v>
      </c>
      <c r="AN81">
        <v>0.84172000000000002</v>
      </c>
      <c r="AO81">
        <v>28.812000000000001</v>
      </c>
      <c r="AP81">
        <v>9.4794</v>
      </c>
      <c r="AQ81">
        <v>62.244</v>
      </c>
      <c r="AR81">
        <v>52.44</v>
      </c>
      <c r="AS81">
        <v>30.939599999999999</v>
      </c>
      <c r="AT81">
        <v>11.249961000000001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79.430000000000007</v>
      </c>
      <c r="BA81">
        <f t="shared" si="4"/>
        <v>2837.1691110000006</v>
      </c>
      <c r="BB81">
        <v>78</v>
      </c>
      <c r="BD81">
        <v>22.5</v>
      </c>
      <c r="BE81">
        <v>7.16</v>
      </c>
      <c r="BF81">
        <v>1.68</v>
      </c>
      <c r="BG81">
        <v>3.97</v>
      </c>
      <c r="BH81">
        <v>5.59</v>
      </c>
      <c r="BI81">
        <v>7.03</v>
      </c>
      <c r="BJ81">
        <v>2.99</v>
      </c>
      <c r="BK81">
        <v>3.83</v>
      </c>
      <c r="BL81">
        <v>0</v>
      </c>
      <c r="BM81">
        <v>0</v>
      </c>
      <c r="BN81">
        <v>0</v>
      </c>
      <c r="BO81">
        <v>14.98</v>
      </c>
      <c r="BP81">
        <v>3.85</v>
      </c>
      <c r="BQ81">
        <v>4.29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79.430000000000007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45</v>
      </c>
      <c r="N82">
        <v>118.125</v>
      </c>
      <c r="O82">
        <v>123.66562500000001</v>
      </c>
      <c r="P82">
        <v>110.25</v>
      </c>
      <c r="Q82">
        <v>21.82</v>
      </c>
      <c r="R82">
        <v>42.390099999999997</v>
      </c>
      <c r="S82">
        <v>26.3901</v>
      </c>
      <c r="T82">
        <v>0</v>
      </c>
      <c r="U82">
        <v>345.375</v>
      </c>
      <c r="V82">
        <v>14.25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38.448</v>
      </c>
      <c r="AH82">
        <v>154.69245000000001</v>
      </c>
      <c r="AI82">
        <v>66.195999999999998</v>
      </c>
      <c r="AJ82">
        <v>0</v>
      </c>
      <c r="AK82">
        <v>50.5062</v>
      </c>
      <c r="AL82">
        <v>83.664000000000001</v>
      </c>
      <c r="AM82">
        <v>15.836040000000001</v>
      </c>
      <c r="AN82">
        <v>0.84172000000000002</v>
      </c>
      <c r="AO82">
        <v>28.812000000000001</v>
      </c>
      <c r="AP82">
        <v>9.4794</v>
      </c>
      <c r="AQ82">
        <v>62.244</v>
      </c>
      <c r="AR82">
        <v>52.44</v>
      </c>
      <c r="AS82">
        <v>30.939599999999999</v>
      </c>
      <c r="AT82">
        <v>11.249961000000001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79.430000000000007</v>
      </c>
      <c r="BA82">
        <f t="shared" si="4"/>
        <v>2837.1691110000006</v>
      </c>
      <c r="BB82">
        <v>79</v>
      </c>
      <c r="BD82">
        <v>22.5</v>
      </c>
      <c r="BE82">
        <v>7.16</v>
      </c>
      <c r="BF82">
        <v>1.68</v>
      </c>
      <c r="BG82">
        <v>3.97</v>
      </c>
      <c r="BH82">
        <v>5.59</v>
      </c>
      <c r="BI82">
        <v>7.03</v>
      </c>
      <c r="BJ82">
        <v>2.99</v>
      </c>
      <c r="BK82">
        <v>3.83</v>
      </c>
      <c r="BL82">
        <v>0</v>
      </c>
      <c r="BM82">
        <v>0</v>
      </c>
      <c r="BN82">
        <v>0</v>
      </c>
      <c r="BO82">
        <v>14.98</v>
      </c>
      <c r="BP82">
        <v>3.85</v>
      </c>
      <c r="BQ82">
        <v>4.29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79.430000000000007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45</v>
      </c>
      <c r="N83">
        <v>118.125</v>
      </c>
      <c r="O83">
        <v>123.66562500000001</v>
      </c>
      <c r="P83">
        <v>110.25</v>
      </c>
      <c r="Q83">
        <v>21.82</v>
      </c>
      <c r="R83">
        <v>42.390099999999997</v>
      </c>
      <c r="S83">
        <v>26.3901</v>
      </c>
      <c r="T83">
        <v>0</v>
      </c>
      <c r="U83">
        <v>345.375</v>
      </c>
      <c r="V83">
        <v>14.25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38.448</v>
      </c>
      <c r="AH83">
        <v>154.69245000000001</v>
      </c>
      <c r="AI83">
        <v>66.195999999999998</v>
      </c>
      <c r="AJ83">
        <v>0</v>
      </c>
      <c r="AK83">
        <v>50.5062</v>
      </c>
      <c r="AL83">
        <v>83.664000000000001</v>
      </c>
      <c r="AM83">
        <v>15.836040000000001</v>
      </c>
      <c r="AN83">
        <v>0.84172000000000002</v>
      </c>
      <c r="AO83">
        <v>28.812000000000001</v>
      </c>
      <c r="AP83">
        <v>9.4794</v>
      </c>
      <c r="AQ83">
        <v>62.244</v>
      </c>
      <c r="AR83">
        <v>44.16</v>
      </c>
      <c r="AS83">
        <v>30.939599999999999</v>
      </c>
      <c r="AT83">
        <v>11.249961000000001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79.840000000000018</v>
      </c>
      <c r="BA83">
        <f t="shared" si="4"/>
        <v>2829.2991110000007</v>
      </c>
      <c r="BB83">
        <v>80</v>
      </c>
      <c r="BD83">
        <v>22.5</v>
      </c>
      <c r="BE83">
        <v>7.16</v>
      </c>
      <c r="BF83">
        <v>1.68</v>
      </c>
      <c r="BG83">
        <v>3.97</v>
      </c>
      <c r="BH83">
        <v>5.59</v>
      </c>
      <c r="BI83">
        <v>7.03</v>
      </c>
      <c r="BJ83">
        <v>2.99</v>
      </c>
      <c r="BK83">
        <v>3.83</v>
      </c>
      <c r="BL83">
        <v>0</v>
      </c>
      <c r="BM83">
        <v>0</v>
      </c>
      <c r="BN83">
        <v>0</v>
      </c>
      <c r="BO83">
        <v>15.39</v>
      </c>
      <c r="BP83">
        <v>3.85</v>
      </c>
      <c r="BQ83">
        <v>4.29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79.840000000000018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45</v>
      </c>
      <c r="N84">
        <v>118.125</v>
      </c>
      <c r="O84">
        <v>123.66562500000001</v>
      </c>
      <c r="P84">
        <v>110.25</v>
      </c>
      <c r="Q84">
        <v>21.82</v>
      </c>
      <c r="R84">
        <v>42.390099999999997</v>
      </c>
      <c r="S84">
        <v>26.3901</v>
      </c>
      <c r="T84">
        <v>0</v>
      </c>
      <c r="U84">
        <v>345.375</v>
      </c>
      <c r="V84">
        <v>14.25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38.448</v>
      </c>
      <c r="AH84">
        <v>154.69245000000001</v>
      </c>
      <c r="AI84">
        <v>66.195999999999998</v>
      </c>
      <c r="AJ84">
        <v>0</v>
      </c>
      <c r="AK84">
        <v>50.5062</v>
      </c>
      <c r="AL84">
        <v>83.664000000000001</v>
      </c>
      <c r="AM84">
        <v>15.836040000000001</v>
      </c>
      <c r="AN84">
        <v>0.84172000000000002</v>
      </c>
      <c r="AO84">
        <v>28.812000000000001</v>
      </c>
      <c r="AP84">
        <v>9.4794</v>
      </c>
      <c r="AQ84">
        <v>62.244</v>
      </c>
      <c r="AR84">
        <v>44.16</v>
      </c>
      <c r="AS84">
        <v>30.939599999999999</v>
      </c>
      <c r="AT84">
        <v>11.249961000000001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79.840000000000018</v>
      </c>
      <c r="BA84">
        <f t="shared" si="4"/>
        <v>2829.2991110000007</v>
      </c>
      <c r="BB84">
        <v>81</v>
      </c>
      <c r="BD84">
        <v>22.5</v>
      </c>
      <c r="BE84">
        <v>7.16</v>
      </c>
      <c r="BF84">
        <v>1.68</v>
      </c>
      <c r="BG84">
        <v>3.97</v>
      </c>
      <c r="BH84">
        <v>5.59</v>
      </c>
      <c r="BI84">
        <v>7.03</v>
      </c>
      <c r="BJ84">
        <v>2.99</v>
      </c>
      <c r="BK84">
        <v>3.83</v>
      </c>
      <c r="BL84">
        <v>0</v>
      </c>
      <c r="BM84">
        <v>0</v>
      </c>
      <c r="BN84">
        <v>0</v>
      </c>
      <c r="BO84">
        <v>15.39</v>
      </c>
      <c r="BP84">
        <v>3.85</v>
      </c>
      <c r="BQ84">
        <v>4.29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79.840000000000018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45</v>
      </c>
      <c r="N85">
        <v>118.125</v>
      </c>
      <c r="O85">
        <v>123.66562500000001</v>
      </c>
      <c r="P85">
        <v>110.25</v>
      </c>
      <c r="Q85">
        <v>21.82</v>
      </c>
      <c r="R85">
        <v>42.390099999999997</v>
      </c>
      <c r="S85">
        <v>26.3901</v>
      </c>
      <c r="T85">
        <v>0</v>
      </c>
      <c r="U85">
        <v>345.375</v>
      </c>
      <c r="V85">
        <v>14.25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38.448</v>
      </c>
      <c r="AH85">
        <v>154.69245000000001</v>
      </c>
      <c r="AI85">
        <v>66.195999999999998</v>
      </c>
      <c r="AJ85">
        <v>0</v>
      </c>
      <c r="AK85">
        <v>50.5062</v>
      </c>
      <c r="AL85">
        <v>83.664000000000001</v>
      </c>
      <c r="AM85">
        <v>15.836040000000001</v>
      </c>
      <c r="AN85">
        <v>0.84172000000000002</v>
      </c>
      <c r="AO85">
        <v>28.812000000000001</v>
      </c>
      <c r="AP85">
        <v>9.9917999999999996</v>
      </c>
      <c r="AQ85">
        <v>62.244</v>
      </c>
      <c r="AR85">
        <v>44.16</v>
      </c>
      <c r="AS85">
        <v>30.939599999999999</v>
      </c>
      <c r="AT85">
        <v>11.249961000000001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79.840000000000018</v>
      </c>
      <c r="BA85">
        <f t="shared" si="4"/>
        <v>2829.8115110000003</v>
      </c>
      <c r="BB85">
        <v>82</v>
      </c>
      <c r="BD85">
        <v>22.5</v>
      </c>
      <c r="BE85">
        <v>7.16</v>
      </c>
      <c r="BF85">
        <v>1.68</v>
      </c>
      <c r="BG85">
        <v>3.97</v>
      </c>
      <c r="BH85">
        <v>5.59</v>
      </c>
      <c r="BI85">
        <v>7.03</v>
      </c>
      <c r="BJ85">
        <v>2.99</v>
      </c>
      <c r="BK85">
        <v>3.83</v>
      </c>
      <c r="BL85">
        <v>0</v>
      </c>
      <c r="BM85">
        <v>0</v>
      </c>
      <c r="BN85">
        <v>0</v>
      </c>
      <c r="BO85">
        <v>15.39</v>
      </c>
      <c r="BP85">
        <v>3.85</v>
      </c>
      <c r="BQ85">
        <v>4.29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79.840000000000018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45</v>
      </c>
      <c r="N86">
        <v>118.125</v>
      </c>
      <c r="O86">
        <v>123.66562500000001</v>
      </c>
      <c r="P86">
        <v>110.25</v>
      </c>
      <c r="Q86">
        <v>21.82</v>
      </c>
      <c r="R86">
        <v>42.390099999999997</v>
      </c>
      <c r="S86">
        <v>26.3901</v>
      </c>
      <c r="T86">
        <v>0</v>
      </c>
      <c r="U86">
        <v>345.375</v>
      </c>
      <c r="V86">
        <v>14.25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38.448</v>
      </c>
      <c r="AH86">
        <v>154.69245000000001</v>
      </c>
      <c r="AI86">
        <v>7.6379999999999999</v>
      </c>
      <c r="AJ86">
        <v>0</v>
      </c>
      <c r="AK86">
        <v>50.5062</v>
      </c>
      <c r="AL86">
        <v>83.664000000000001</v>
      </c>
      <c r="AM86">
        <v>15.836040000000001</v>
      </c>
      <c r="AN86">
        <v>0.84172000000000002</v>
      </c>
      <c r="AO86">
        <v>28.812000000000001</v>
      </c>
      <c r="AP86">
        <v>11.529</v>
      </c>
      <c r="AQ86">
        <v>62.244</v>
      </c>
      <c r="AR86">
        <v>44.16</v>
      </c>
      <c r="AS86">
        <v>30.939599999999999</v>
      </c>
      <c r="AT86">
        <v>11.249961000000001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79.840000000000018</v>
      </c>
      <c r="BA86">
        <f t="shared" si="4"/>
        <v>2772.7907110000006</v>
      </c>
      <c r="BB86">
        <v>83</v>
      </c>
      <c r="BD86">
        <v>22.5</v>
      </c>
      <c r="BE86">
        <v>7.16</v>
      </c>
      <c r="BF86">
        <v>1.68</v>
      </c>
      <c r="BG86">
        <v>3.97</v>
      </c>
      <c r="BH86">
        <v>5.59</v>
      </c>
      <c r="BI86">
        <v>7.03</v>
      </c>
      <c r="BJ86">
        <v>2.99</v>
      </c>
      <c r="BK86">
        <v>3.83</v>
      </c>
      <c r="BL86">
        <v>0</v>
      </c>
      <c r="BM86">
        <v>0</v>
      </c>
      <c r="BN86">
        <v>0</v>
      </c>
      <c r="BO86">
        <v>15.39</v>
      </c>
      <c r="BP86">
        <v>3.85</v>
      </c>
      <c r="BQ86">
        <v>4.29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79.840000000000018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45</v>
      </c>
      <c r="N87">
        <v>118.125</v>
      </c>
      <c r="O87">
        <v>123.66562500000001</v>
      </c>
      <c r="P87">
        <v>110.25</v>
      </c>
      <c r="Q87">
        <v>21.82</v>
      </c>
      <c r="R87">
        <v>42.390099999999997</v>
      </c>
      <c r="S87">
        <v>26.3901</v>
      </c>
      <c r="T87">
        <v>0</v>
      </c>
      <c r="U87">
        <v>345.375</v>
      </c>
      <c r="V87">
        <v>20.37</v>
      </c>
      <c r="W87">
        <v>34.799309999999998</v>
      </c>
      <c r="X87">
        <v>147.515625</v>
      </c>
      <c r="Y87">
        <v>0</v>
      </c>
      <c r="Z87">
        <v>19.6614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29.509</v>
      </c>
      <c r="AF87">
        <v>18.734000000000002</v>
      </c>
      <c r="AG87">
        <v>38.448</v>
      </c>
      <c r="AH87">
        <v>152.94049999999999</v>
      </c>
      <c r="AI87">
        <v>2.5459999999999998</v>
      </c>
      <c r="AJ87">
        <v>0</v>
      </c>
      <c r="AK87">
        <v>50.5062</v>
      </c>
      <c r="AL87">
        <v>79.364599999999996</v>
      </c>
      <c r="AM87">
        <v>10.557359999999999</v>
      </c>
      <c r="AN87">
        <v>0.84172000000000002</v>
      </c>
      <c r="AO87">
        <v>28.812000000000001</v>
      </c>
      <c r="AP87">
        <v>11.529</v>
      </c>
      <c r="AQ87">
        <v>62.244</v>
      </c>
      <c r="AR87">
        <v>44.16</v>
      </c>
      <c r="AS87">
        <v>30.939599999999999</v>
      </c>
      <c r="AT87">
        <v>11.249961000000001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79.840000000000018</v>
      </c>
      <c r="BA87">
        <f t="shared" si="4"/>
        <v>2723.5770089999992</v>
      </c>
      <c r="BB87">
        <v>84</v>
      </c>
      <c r="BD87">
        <v>22.5</v>
      </c>
      <c r="BE87">
        <v>7.16</v>
      </c>
      <c r="BF87">
        <v>1.68</v>
      </c>
      <c r="BG87">
        <v>3.97</v>
      </c>
      <c r="BH87">
        <v>5.59</v>
      </c>
      <c r="BI87">
        <v>7.03</v>
      </c>
      <c r="BJ87">
        <v>2.99</v>
      </c>
      <c r="BK87">
        <v>3.83</v>
      </c>
      <c r="BL87">
        <v>0</v>
      </c>
      <c r="BM87">
        <v>0</v>
      </c>
      <c r="BN87">
        <v>0</v>
      </c>
      <c r="BO87">
        <v>15.39</v>
      </c>
      <c r="BP87">
        <v>3.85</v>
      </c>
      <c r="BQ87">
        <v>4.29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79.840000000000018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45</v>
      </c>
      <c r="N88">
        <v>118.125</v>
      </c>
      <c r="O88">
        <v>123.66562500000001</v>
      </c>
      <c r="P88">
        <v>110.25</v>
      </c>
      <c r="Q88">
        <v>21.82</v>
      </c>
      <c r="R88">
        <v>42.390099999999997</v>
      </c>
      <c r="S88">
        <v>26.3901</v>
      </c>
      <c r="T88">
        <v>0</v>
      </c>
      <c r="U88">
        <v>345.375</v>
      </c>
      <c r="V88">
        <v>20.37</v>
      </c>
      <c r="W88">
        <v>34.799309999999998</v>
      </c>
      <c r="X88">
        <v>147.515625</v>
      </c>
      <c r="Y88">
        <v>0</v>
      </c>
      <c r="Z88">
        <v>19.6614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29.509</v>
      </c>
      <c r="AF88">
        <v>18.734000000000002</v>
      </c>
      <c r="AG88">
        <v>38.448</v>
      </c>
      <c r="AH88">
        <v>152.94049999999999</v>
      </c>
      <c r="AI88">
        <v>14.6395</v>
      </c>
      <c r="AJ88">
        <v>0</v>
      </c>
      <c r="AK88">
        <v>50.5062</v>
      </c>
      <c r="AL88">
        <v>79.364599999999996</v>
      </c>
      <c r="AM88">
        <v>10.557359999999999</v>
      </c>
      <c r="AN88">
        <v>0.84172000000000002</v>
      </c>
      <c r="AO88">
        <v>28.812000000000001</v>
      </c>
      <c r="AP88">
        <v>11.529</v>
      </c>
      <c r="AQ88">
        <v>62.244</v>
      </c>
      <c r="AR88">
        <v>44.16</v>
      </c>
      <c r="AS88">
        <v>30.939599999999999</v>
      </c>
      <c r="AT88">
        <v>11.249961000000001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80.030000000000015</v>
      </c>
      <c r="BA88">
        <f t="shared" si="4"/>
        <v>2735.8605089999996</v>
      </c>
      <c r="BB88">
        <v>85</v>
      </c>
      <c r="BD88">
        <v>22.5</v>
      </c>
      <c r="BE88">
        <v>7.16</v>
      </c>
      <c r="BF88">
        <v>1.68</v>
      </c>
      <c r="BG88">
        <v>3.97</v>
      </c>
      <c r="BH88">
        <v>5.59</v>
      </c>
      <c r="BI88">
        <v>7.03</v>
      </c>
      <c r="BJ88">
        <v>2.99</v>
      </c>
      <c r="BK88">
        <v>3.83</v>
      </c>
      <c r="BL88">
        <v>0</v>
      </c>
      <c r="BM88">
        <v>0</v>
      </c>
      <c r="BN88">
        <v>0.19</v>
      </c>
      <c r="BO88">
        <v>15.39</v>
      </c>
      <c r="BP88">
        <v>3.85</v>
      </c>
      <c r="BQ88">
        <v>4.29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80.030000000000015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45</v>
      </c>
      <c r="N89">
        <v>118.125</v>
      </c>
      <c r="O89">
        <v>123.66562500000001</v>
      </c>
      <c r="P89">
        <v>110.25</v>
      </c>
      <c r="Q89">
        <v>21.82</v>
      </c>
      <c r="R89">
        <v>42.390099999999997</v>
      </c>
      <c r="S89">
        <v>26.3901</v>
      </c>
      <c r="T89">
        <v>0</v>
      </c>
      <c r="U89">
        <v>345.375</v>
      </c>
      <c r="V89">
        <v>20.37</v>
      </c>
      <c r="W89">
        <v>34.799309999999998</v>
      </c>
      <c r="X89">
        <v>147.515625</v>
      </c>
      <c r="Y89">
        <v>0</v>
      </c>
      <c r="Z89">
        <v>19.6614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29.509</v>
      </c>
      <c r="AF89">
        <v>18.734000000000002</v>
      </c>
      <c r="AG89">
        <v>38.448</v>
      </c>
      <c r="AH89">
        <v>152.94049999999999</v>
      </c>
      <c r="AI89">
        <v>14.6395</v>
      </c>
      <c r="AJ89">
        <v>0</v>
      </c>
      <c r="AK89">
        <v>50.5062</v>
      </c>
      <c r="AL89">
        <v>79.364599999999996</v>
      </c>
      <c r="AM89">
        <v>10.557359999999999</v>
      </c>
      <c r="AN89">
        <v>0.84172000000000002</v>
      </c>
      <c r="AO89">
        <v>28.812000000000001</v>
      </c>
      <c r="AP89">
        <v>11.529</v>
      </c>
      <c r="AQ89">
        <v>62.244</v>
      </c>
      <c r="AR89">
        <v>44.16</v>
      </c>
      <c r="AS89">
        <v>30.939599999999999</v>
      </c>
      <c r="AT89">
        <v>11.249961000000001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79.710000000000008</v>
      </c>
      <c r="BA89">
        <f t="shared" si="4"/>
        <v>2735.5405089999995</v>
      </c>
      <c r="BB89">
        <v>86</v>
      </c>
      <c r="BD89">
        <v>22.5</v>
      </c>
      <c r="BE89">
        <v>7.16</v>
      </c>
      <c r="BF89">
        <v>1.68</v>
      </c>
      <c r="BG89">
        <v>3.97</v>
      </c>
      <c r="BH89">
        <v>5.59</v>
      </c>
      <c r="BI89">
        <v>7.03</v>
      </c>
      <c r="BJ89">
        <v>2.99</v>
      </c>
      <c r="BK89">
        <v>3.83</v>
      </c>
      <c r="BL89">
        <v>0</v>
      </c>
      <c r="BM89">
        <v>0</v>
      </c>
      <c r="BN89">
        <v>0.19</v>
      </c>
      <c r="BO89">
        <v>15.07</v>
      </c>
      <c r="BP89">
        <v>3.85</v>
      </c>
      <c r="BQ89">
        <v>4.29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79.710000000000008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45</v>
      </c>
      <c r="N90">
        <v>118.125</v>
      </c>
      <c r="O90">
        <v>123.66562500000001</v>
      </c>
      <c r="P90">
        <v>110.25</v>
      </c>
      <c r="Q90">
        <v>21.82</v>
      </c>
      <c r="R90">
        <v>42.390099999999997</v>
      </c>
      <c r="S90">
        <v>26.3901</v>
      </c>
      <c r="T90">
        <v>0</v>
      </c>
      <c r="U90">
        <v>345.375</v>
      </c>
      <c r="V90">
        <v>20.37</v>
      </c>
      <c r="W90">
        <v>34.799309999999998</v>
      </c>
      <c r="X90">
        <v>147.515625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29.509</v>
      </c>
      <c r="AF90">
        <v>18.734000000000002</v>
      </c>
      <c r="AG90">
        <v>38.448</v>
      </c>
      <c r="AH90">
        <v>152.94049999999999</v>
      </c>
      <c r="AI90">
        <v>14.6395</v>
      </c>
      <c r="AJ90">
        <v>0</v>
      </c>
      <c r="AK90">
        <v>50.633099999999999</v>
      </c>
      <c r="AL90">
        <v>79.364599999999996</v>
      </c>
      <c r="AM90">
        <v>10.557359999999999</v>
      </c>
      <c r="AN90">
        <v>0.84172000000000002</v>
      </c>
      <c r="AO90">
        <v>28.812000000000001</v>
      </c>
      <c r="AP90">
        <v>11.529</v>
      </c>
      <c r="AQ90">
        <v>62.244</v>
      </c>
      <c r="AR90">
        <v>44.16</v>
      </c>
      <c r="AS90">
        <v>30.939599999999999</v>
      </c>
      <c r="AT90">
        <v>11.249961000000001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79.710000000000008</v>
      </c>
      <c r="BA90">
        <f t="shared" si="4"/>
        <v>2735.6674089999997</v>
      </c>
      <c r="BB90">
        <v>87</v>
      </c>
      <c r="BD90">
        <v>22.5</v>
      </c>
      <c r="BE90">
        <v>7.16</v>
      </c>
      <c r="BF90">
        <v>1.68</v>
      </c>
      <c r="BG90">
        <v>3.97</v>
      </c>
      <c r="BH90">
        <v>5.59</v>
      </c>
      <c r="BI90">
        <v>7.03</v>
      </c>
      <c r="BJ90">
        <v>2.99</v>
      </c>
      <c r="BK90">
        <v>3.83</v>
      </c>
      <c r="BL90">
        <v>0</v>
      </c>
      <c r="BM90">
        <v>0</v>
      </c>
      <c r="BN90">
        <v>0.19</v>
      </c>
      <c r="BO90">
        <v>15.07</v>
      </c>
      <c r="BP90">
        <v>3.85</v>
      </c>
      <c r="BQ90">
        <v>4.29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79.710000000000008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45</v>
      </c>
      <c r="N91">
        <v>118.125</v>
      </c>
      <c r="O91">
        <v>123.66562500000001</v>
      </c>
      <c r="P91">
        <v>110.25</v>
      </c>
      <c r="Q91">
        <v>21.82</v>
      </c>
      <c r="R91">
        <v>42.390099999999997</v>
      </c>
      <c r="S91">
        <v>26.3901</v>
      </c>
      <c r="T91">
        <v>0</v>
      </c>
      <c r="U91">
        <v>345.375</v>
      </c>
      <c r="V91">
        <v>20.37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38.448</v>
      </c>
      <c r="AH91">
        <v>154.69245000000001</v>
      </c>
      <c r="AI91">
        <v>14.6395</v>
      </c>
      <c r="AJ91">
        <v>0</v>
      </c>
      <c r="AK91">
        <v>50.633099999999999</v>
      </c>
      <c r="AL91">
        <v>83.664000000000001</v>
      </c>
      <c r="AM91">
        <v>15.836040000000001</v>
      </c>
      <c r="AN91">
        <v>0.84172000000000002</v>
      </c>
      <c r="AO91">
        <v>29.4</v>
      </c>
      <c r="AP91">
        <v>11.529</v>
      </c>
      <c r="AQ91">
        <v>62.244</v>
      </c>
      <c r="AR91">
        <v>44.16</v>
      </c>
      <c r="AS91">
        <v>30.939599999999999</v>
      </c>
      <c r="AT91">
        <v>11.249961000000001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80.649999999999991</v>
      </c>
      <c r="BA91">
        <f t="shared" si="4"/>
        <v>2787.4371110000011</v>
      </c>
      <c r="BB91">
        <v>88</v>
      </c>
      <c r="BD91">
        <v>22.5</v>
      </c>
      <c r="BE91">
        <v>7.34</v>
      </c>
      <c r="BF91">
        <v>1.62</v>
      </c>
      <c r="BG91">
        <v>4.09</v>
      </c>
      <c r="BH91">
        <v>5.59</v>
      </c>
      <c r="BI91">
        <v>7.17</v>
      </c>
      <c r="BJ91">
        <v>2.99</v>
      </c>
      <c r="BK91">
        <v>3.93</v>
      </c>
      <c r="BL91">
        <v>0</v>
      </c>
      <c r="BM91">
        <v>0</v>
      </c>
      <c r="BN91">
        <v>0.19</v>
      </c>
      <c r="BO91">
        <v>15.44</v>
      </c>
      <c r="BP91">
        <v>3.85</v>
      </c>
      <c r="BQ91">
        <v>4.42</v>
      </c>
      <c r="BR91">
        <v>1.08</v>
      </c>
      <c r="BS91">
        <v>0.44</v>
      </c>
      <c r="BT91">
        <v>0</v>
      </c>
      <c r="BU91">
        <v>0</v>
      </c>
      <c r="BV91">
        <v>0</v>
      </c>
      <c r="BW91">
        <f t="shared" si="5"/>
        <v>80.649999999999991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45</v>
      </c>
      <c r="N92">
        <v>118.125</v>
      </c>
      <c r="O92">
        <v>123.66562500000001</v>
      </c>
      <c r="P92">
        <v>110.25</v>
      </c>
      <c r="Q92">
        <v>21.82</v>
      </c>
      <c r="R92">
        <v>42.390099999999997</v>
      </c>
      <c r="S92">
        <v>26.3901</v>
      </c>
      <c r="T92">
        <v>0</v>
      </c>
      <c r="U92">
        <v>345.375</v>
      </c>
      <c r="V92">
        <v>20.37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38.448</v>
      </c>
      <c r="AH92">
        <v>154.69245000000001</v>
      </c>
      <c r="AI92">
        <v>14.6395</v>
      </c>
      <c r="AJ92">
        <v>0</v>
      </c>
      <c r="AK92">
        <v>50.633099999999999</v>
      </c>
      <c r="AL92">
        <v>83.664000000000001</v>
      </c>
      <c r="AM92">
        <v>15.836040000000001</v>
      </c>
      <c r="AN92">
        <v>0.84172000000000002</v>
      </c>
      <c r="AO92">
        <v>29.4</v>
      </c>
      <c r="AP92">
        <v>11.529</v>
      </c>
      <c r="AQ92">
        <v>62.244</v>
      </c>
      <c r="AR92">
        <v>44.16</v>
      </c>
      <c r="AS92">
        <v>30.939599999999999</v>
      </c>
      <c r="AT92">
        <v>11.249961000000001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80.649999999999991</v>
      </c>
      <c r="BA92">
        <f t="shared" si="4"/>
        <v>2787.4371110000011</v>
      </c>
      <c r="BB92">
        <v>89</v>
      </c>
      <c r="BD92">
        <v>22.5</v>
      </c>
      <c r="BE92">
        <v>7.34</v>
      </c>
      <c r="BF92">
        <v>1.62</v>
      </c>
      <c r="BG92">
        <v>4.09</v>
      </c>
      <c r="BH92">
        <v>5.59</v>
      </c>
      <c r="BI92">
        <v>7.17</v>
      </c>
      <c r="BJ92">
        <v>2.99</v>
      </c>
      <c r="BK92">
        <v>3.93</v>
      </c>
      <c r="BL92">
        <v>0</v>
      </c>
      <c r="BM92">
        <v>0</v>
      </c>
      <c r="BN92">
        <v>0.19</v>
      </c>
      <c r="BO92">
        <v>15.44</v>
      </c>
      <c r="BP92">
        <v>3.85</v>
      </c>
      <c r="BQ92">
        <v>4.42</v>
      </c>
      <c r="BR92">
        <v>1.08</v>
      </c>
      <c r="BS92">
        <v>0.44</v>
      </c>
      <c r="BT92">
        <v>0</v>
      </c>
      <c r="BU92">
        <v>0</v>
      </c>
      <c r="BV92">
        <v>0</v>
      </c>
      <c r="BW92">
        <f t="shared" si="5"/>
        <v>80.649999999999991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45</v>
      </c>
      <c r="N93">
        <v>118.125</v>
      </c>
      <c r="O93">
        <v>123.66562500000001</v>
      </c>
      <c r="P93">
        <v>110.25</v>
      </c>
      <c r="Q93">
        <v>21.82</v>
      </c>
      <c r="R93">
        <v>42.390099999999997</v>
      </c>
      <c r="S93">
        <v>26.3901</v>
      </c>
      <c r="T93">
        <v>0</v>
      </c>
      <c r="U93">
        <v>345.375</v>
      </c>
      <c r="V93">
        <v>20.37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38.448</v>
      </c>
      <c r="AH93">
        <v>154.69245000000001</v>
      </c>
      <c r="AI93">
        <v>14.6395</v>
      </c>
      <c r="AJ93">
        <v>0</v>
      </c>
      <c r="AK93">
        <v>50.633099999999999</v>
      </c>
      <c r="AL93">
        <v>83.664000000000001</v>
      </c>
      <c r="AM93">
        <v>15.836040000000001</v>
      </c>
      <c r="AN93">
        <v>0.84172000000000002</v>
      </c>
      <c r="AO93">
        <v>29.4</v>
      </c>
      <c r="AP93">
        <v>11.529</v>
      </c>
      <c r="AQ93">
        <v>62.244</v>
      </c>
      <c r="AR93">
        <v>52.44</v>
      </c>
      <c r="AS93">
        <v>30.939599999999999</v>
      </c>
      <c r="AT93">
        <v>11.249961000000001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80.599999999999994</v>
      </c>
      <c r="BA93">
        <f t="shared" si="4"/>
        <v>2795.6671110000011</v>
      </c>
      <c r="BB93">
        <v>90</v>
      </c>
      <c r="BD93">
        <v>22.5</v>
      </c>
      <c r="BE93">
        <v>7.34</v>
      </c>
      <c r="BF93">
        <v>1.57</v>
      </c>
      <c r="BG93">
        <v>4.09</v>
      </c>
      <c r="BH93">
        <v>5.59</v>
      </c>
      <c r="BI93">
        <v>7.17</v>
      </c>
      <c r="BJ93">
        <v>2.99</v>
      </c>
      <c r="BK93">
        <v>3.93</v>
      </c>
      <c r="BL93">
        <v>0</v>
      </c>
      <c r="BM93">
        <v>0</v>
      </c>
      <c r="BN93">
        <v>0.19</v>
      </c>
      <c r="BO93">
        <v>15.44</v>
      </c>
      <c r="BP93">
        <v>3.85</v>
      </c>
      <c r="BQ93">
        <v>4.42</v>
      </c>
      <c r="BR93">
        <v>1.08</v>
      </c>
      <c r="BS93">
        <v>0.44</v>
      </c>
      <c r="BT93">
        <v>0</v>
      </c>
      <c r="BU93">
        <v>0</v>
      </c>
      <c r="BV93">
        <v>0</v>
      </c>
      <c r="BW93">
        <f t="shared" si="5"/>
        <v>80.599999999999994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45</v>
      </c>
      <c r="N94">
        <v>118.125</v>
      </c>
      <c r="O94">
        <v>123.66562500000001</v>
      </c>
      <c r="P94">
        <v>110.25</v>
      </c>
      <c r="Q94">
        <v>21.82</v>
      </c>
      <c r="R94">
        <v>42.390099999999997</v>
      </c>
      <c r="S94">
        <v>26.3901</v>
      </c>
      <c r="T94">
        <v>0</v>
      </c>
      <c r="U94">
        <v>345.375</v>
      </c>
      <c r="V94">
        <v>20.37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38.448</v>
      </c>
      <c r="AH94">
        <v>154.69245000000001</v>
      </c>
      <c r="AI94">
        <v>14.6395</v>
      </c>
      <c r="AJ94">
        <v>0</v>
      </c>
      <c r="AK94">
        <v>50.633099999999999</v>
      </c>
      <c r="AL94">
        <v>83.664000000000001</v>
      </c>
      <c r="AM94">
        <v>15.836040000000001</v>
      </c>
      <c r="AN94">
        <v>0.84172000000000002</v>
      </c>
      <c r="AO94">
        <v>29.4</v>
      </c>
      <c r="AP94">
        <v>11.529</v>
      </c>
      <c r="AQ94">
        <v>62.244</v>
      </c>
      <c r="AR94">
        <v>44.16</v>
      </c>
      <c r="AS94">
        <v>30.939599999999999</v>
      </c>
      <c r="AT94">
        <v>11.249961000000001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80.53</v>
      </c>
      <c r="BA94">
        <f t="shared" si="4"/>
        <v>2787.3171110000012</v>
      </c>
      <c r="BB94">
        <v>91</v>
      </c>
      <c r="BD94">
        <v>22.5</v>
      </c>
      <c r="BE94">
        <v>7.34</v>
      </c>
      <c r="BF94">
        <v>1.57</v>
      </c>
      <c r="BG94">
        <v>4.09</v>
      </c>
      <c r="BH94">
        <v>5.59</v>
      </c>
      <c r="BI94">
        <v>7.17</v>
      </c>
      <c r="BJ94">
        <v>2.99</v>
      </c>
      <c r="BK94">
        <v>3.86</v>
      </c>
      <c r="BL94">
        <v>0</v>
      </c>
      <c r="BM94">
        <v>0</v>
      </c>
      <c r="BN94">
        <v>0.19</v>
      </c>
      <c r="BO94">
        <v>15.44</v>
      </c>
      <c r="BP94">
        <v>3.85</v>
      </c>
      <c r="BQ94">
        <v>4.42</v>
      </c>
      <c r="BR94">
        <v>1.08</v>
      </c>
      <c r="BS94">
        <v>0.44</v>
      </c>
      <c r="BT94">
        <v>0</v>
      </c>
      <c r="BU94">
        <v>0</v>
      </c>
      <c r="BV94">
        <v>0</v>
      </c>
      <c r="BW94">
        <f t="shared" si="5"/>
        <v>80.53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40</v>
      </c>
      <c r="N95">
        <v>118.125</v>
      </c>
      <c r="O95">
        <v>123.66562500000001</v>
      </c>
      <c r="P95">
        <v>110.25</v>
      </c>
      <c r="Q95">
        <v>21.82</v>
      </c>
      <c r="R95">
        <v>42.390099999999997</v>
      </c>
      <c r="S95">
        <v>26.3901</v>
      </c>
      <c r="T95">
        <v>0</v>
      </c>
      <c r="U95">
        <v>345.375</v>
      </c>
      <c r="V95">
        <v>20.37</v>
      </c>
      <c r="W95">
        <v>34.799309999999998</v>
      </c>
      <c r="X95">
        <v>147.515625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47.470999999999997</v>
      </c>
      <c r="AF95">
        <v>17.748000000000001</v>
      </c>
      <c r="AG95">
        <v>38.448</v>
      </c>
      <c r="AH95">
        <v>152.94049999999999</v>
      </c>
      <c r="AI95">
        <v>14.6395</v>
      </c>
      <c r="AJ95">
        <v>0</v>
      </c>
      <c r="AK95">
        <v>50.633099999999999</v>
      </c>
      <c r="AL95">
        <v>79.364599999999996</v>
      </c>
      <c r="AM95">
        <v>15.836040000000001</v>
      </c>
      <c r="AN95">
        <v>0.84172000000000002</v>
      </c>
      <c r="AO95">
        <v>29.4</v>
      </c>
      <c r="AP95">
        <v>11.529</v>
      </c>
      <c r="AQ95">
        <v>62.244</v>
      </c>
      <c r="AR95">
        <v>44.16</v>
      </c>
      <c r="AS95">
        <v>30.939599999999999</v>
      </c>
      <c r="AT95">
        <v>11.249961000000001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80.42</v>
      </c>
      <c r="BA95">
        <f t="shared" si="4"/>
        <v>2747.6662890000007</v>
      </c>
      <c r="BB95">
        <v>92</v>
      </c>
      <c r="BD95">
        <v>22.5</v>
      </c>
      <c r="BE95">
        <v>7.34</v>
      </c>
      <c r="BF95">
        <v>1.46</v>
      </c>
      <c r="BG95">
        <v>4.09</v>
      </c>
      <c r="BH95">
        <v>5.59</v>
      </c>
      <c r="BI95">
        <v>7.17</v>
      </c>
      <c r="BJ95">
        <v>2.99</v>
      </c>
      <c r="BK95">
        <v>3.86</v>
      </c>
      <c r="BL95">
        <v>0</v>
      </c>
      <c r="BM95">
        <v>0</v>
      </c>
      <c r="BN95">
        <v>0.19</v>
      </c>
      <c r="BO95">
        <v>15.44</v>
      </c>
      <c r="BP95">
        <v>3.85</v>
      </c>
      <c r="BQ95">
        <v>4.42</v>
      </c>
      <c r="BR95">
        <v>1.08</v>
      </c>
      <c r="BS95">
        <v>0.44</v>
      </c>
      <c r="BT95">
        <v>0</v>
      </c>
      <c r="BU95">
        <v>0</v>
      </c>
      <c r="BV95">
        <v>0</v>
      </c>
      <c r="BW95">
        <f t="shared" si="5"/>
        <v>80.42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40</v>
      </c>
      <c r="N96">
        <v>118.125</v>
      </c>
      <c r="O96">
        <v>123.66562500000001</v>
      </c>
      <c r="P96">
        <v>110.25</v>
      </c>
      <c r="Q96">
        <v>21.82</v>
      </c>
      <c r="R96">
        <v>42.390099999999997</v>
      </c>
      <c r="S96">
        <v>26.3901</v>
      </c>
      <c r="T96">
        <v>0</v>
      </c>
      <c r="U96">
        <v>345.375</v>
      </c>
      <c r="V96">
        <v>20.37</v>
      </c>
      <c r="W96">
        <v>34.799309999999998</v>
      </c>
      <c r="X96">
        <v>147.515625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47.470999999999997</v>
      </c>
      <c r="AF96">
        <v>8.8740000000000006</v>
      </c>
      <c r="AG96">
        <v>38.448</v>
      </c>
      <c r="AH96">
        <v>152.94049999999999</v>
      </c>
      <c r="AI96">
        <v>14.6395</v>
      </c>
      <c r="AJ96">
        <v>0</v>
      </c>
      <c r="AK96">
        <v>50.633099999999999</v>
      </c>
      <c r="AL96">
        <v>79.364599999999996</v>
      </c>
      <c r="AM96">
        <v>15.836040000000001</v>
      </c>
      <c r="AN96">
        <v>0.84172000000000002</v>
      </c>
      <c r="AO96">
        <v>29.4</v>
      </c>
      <c r="AP96">
        <v>11.529</v>
      </c>
      <c r="AQ96">
        <v>62.244</v>
      </c>
      <c r="AR96">
        <v>44.16</v>
      </c>
      <c r="AS96">
        <v>30.939599999999999</v>
      </c>
      <c r="AT96">
        <v>11.249961000000001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80.47</v>
      </c>
      <c r="BA96">
        <f t="shared" si="4"/>
        <v>2738.8422890000002</v>
      </c>
      <c r="BB96">
        <v>93</v>
      </c>
      <c r="BD96">
        <v>22.5</v>
      </c>
      <c r="BE96">
        <v>7.34</v>
      </c>
      <c r="BF96">
        <v>1.51</v>
      </c>
      <c r="BG96">
        <v>4.09</v>
      </c>
      <c r="BH96">
        <v>5.59</v>
      </c>
      <c r="BI96">
        <v>7.17</v>
      </c>
      <c r="BJ96">
        <v>2.99</v>
      </c>
      <c r="BK96">
        <v>3.86</v>
      </c>
      <c r="BL96">
        <v>0</v>
      </c>
      <c r="BM96">
        <v>0</v>
      </c>
      <c r="BN96">
        <v>0.19</v>
      </c>
      <c r="BO96">
        <v>15.44</v>
      </c>
      <c r="BP96">
        <v>3.85</v>
      </c>
      <c r="BQ96">
        <v>4.42</v>
      </c>
      <c r="BR96">
        <v>1.08</v>
      </c>
      <c r="BS96">
        <v>0.44</v>
      </c>
      <c r="BT96">
        <v>0</v>
      </c>
      <c r="BU96">
        <v>0</v>
      </c>
      <c r="BV96">
        <v>0</v>
      </c>
      <c r="BW96">
        <f t="shared" si="5"/>
        <v>80.47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40</v>
      </c>
      <c r="N97">
        <v>118.125</v>
      </c>
      <c r="O97">
        <v>123.66562500000001</v>
      </c>
      <c r="P97">
        <v>110.25</v>
      </c>
      <c r="Q97">
        <v>21.82</v>
      </c>
      <c r="R97">
        <v>42.390099999999997</v>
      </c>
      <c r="S97">
        <v>26.3901</v>
      </c>
      <c r="T97">
        <v>0</v>
      </c>
      <c r="U97">
        <v>345.375</v>
      </c>
      <c r="V97">
        <v>20.37</v>
      </c>
      <c r="W97">
        <v>34.799309999999998</v>
      </c>
      <c r="X97">
        <v>147.515625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48.753999999999998</v>
      </c>
      <c r="AF97">
        <v>8.8740000000000006</v>
      </c>
      <c r="AG97">
        <v>38.448</v>
      </c>
      <c r="AH97">
        <v>152.94049999999999</v>
      </c>
      <c r="AI97">
        <v>14.6395</v>
      </c>
      <c r="AJ97">
        <v>0</v>
      </c>
      <c r="AK97">
        <v>50.633099999999999</v>
      </c>
      <c r="AL97">
        <v>79.364599999999996</v>
      </c>
      <c r="AM97">
        <v>15.56944</v>
      </c>
      <c r="AN97">
        <v>0.84172000000000002</v>
      </c>
      <c r="AO97">
        <v>29.4</v>
      </c>
      <c r="AP97">
        <v>11.529</v>
      </c>
      <c r="AQ97">
        <v>62.244</v>
      </c>
      <c r="AR97">
        <v>44.16</v>
      </c>
      <c r="AS97">
        <v>30.939599999999999</v>
      </c>
      <c r="AT97">
        <v>11.249961000000001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80.47</v>
      </c>
      <c r="BA97">
        <f t="shared" si="4"/>
        <v>2739.8586890000001</v>
      </c>
      <c r="BB97">
        <v>94</v>
      </c>
      <c r="BD97">
        <v>22.5</v>
      </c>
      <c r="BE97">
        <v>7.34</v>
      </c>
      <c r="BF97">
        <v>1.51</v>
      </c>
      <c r="BG97">
        <v>4.09</v>
      </c>
      <c r="BH97">
        <v>5.59</v>
      </c>
      <c r="BI97">
        <v>7.17</v>
      </c>
      <c r="BJ97">
        <v>2.99</v>
      </c>
      <c r="BK97">
        <v>3.86</v>
      </c>
      <c r="BL97">
        <v>0</v>
      </c>
      <c r="BM97">
        <v>0</v>
      </c>
      <c r="BN97">
        <v>0.19</v>
      </c>
      <c r="BO97">
        <v>15.44</v>
      </c>
      <c r="BP97">
        <v>3.85</v>
      </c>
      <c r="BQ97">
        <v>4.42</v>
      </c>
      <c r="BR97">
        <v>1.08</v>
      </c>
      <c r="BS97">
        <v>0.44</v>
      </c>
      <c r="BT97">
        <v>0</v>
      </c>
      <c r="BU97">
        <v>0</v>
      </c>
      <c r="BV97">
        <v>0</v>
      </c>
      <c r="BW97">
        <f t="shared" si="5"/>
        <v>80.47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40</v>
      </c>
      <c r="N98">
        <v>118.125</v>
      </c>
      <c r="O98">
        <v>123.66562500000001</v>
      </c>
      <c r="P98">
        <v>110.25</v>
      </c>
      <c r="Q98">
        <v>21.82</v>
      </c>
      <c r="R98">
        <v>42.390099999999997</v>
      </c>
      <c r="S98">
        <v>26.3901</v>
      </c>
      <c r="T98">
        <v>0</v>
      </c>
      <c r="U98">
        <v>345.375</v>
      </c>
      <c r="V98">
        <v>20.37</v>
      </c>
      <c r="W98">
        <v>34.799309999999998</v>
      </c>
      <c r="X98">
        <v>147.515625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48.753999999999998</v>
      </c>
      <c r="AF98">
        <v>8.8740000000000006</v>
      </c>
      <c r="AG98">
        <v>38.448</v>
      </c>
      <c r="AH98">
        <v>152.94049999999999</v>
      </c>
      <c r="AI98">
        <v>14.6395</v>
      </c>
      <c r="AJ98">
        <v>0</v>
      </c>
      <c r="AK98">
        <v>50.633099999999999</v>
      </c>
      <c r="AL98">
        <v>79.364599999999996</v>
      </c>
      <c r="AM98">
        <v>9.3309999999999995</v>
      </c>
      <c r="AN98">
        <v>0.84172000000000002</v>
      </c>
      <c r="AO98">
        <v>29.4</v>
      </c>
      <c r="AP98">
        <v>11.529</v>
      </c>
      <c r="AQ98">
        <v>62.244</v>
      </c>
      <c r="AR98">
        <v>44.16</v>
      </c>
      <c r="AS98">
        <v>30.939599999999999</v>
      </c>
      <c r="AT98">
        <v>11.249961000000001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80.47</v>
      </c>
      <c r="BA98">
        <f t="shared" si="4"/>
        <v>2733.6202490000001</v>
      </c>
      <c r="BB98">
        <v>95</v>
      </c>
      <c r="BD98">
        <v>22.5</v>
      </c>
      <c r="BE98">
        <v>7.34</v>
      </c>
      <c r="BF98">
        <v>1.51</v>
      </c>
      <c r="BG98">
        <v>4.09</v>
      </c>
      <c r="BH98">
        <v>5.59</v>
      </c>
      <c r="BI98">
        <v>7.17</v>
      </c>
      <c r="BJ98">
        <v>2.99</v>
      </c>
      <c r="BK98">
        <v>3.86</v>
      </c>
      <c r="BL98">
        <v>0</v>
      </c>
      <c r="BM98">
        <v>0</v>
      </c>
      <c r="BN98">
        <v>0.19</v>
      </c>
      <c r="BO98">
        <v>15.44</v>
      </c>
      <c r="BP98">
        <v>3.85</v>
      </c>
      <c r="BQ98">
        <v>4.42</v>
      </c>
      <c r="BR98">
        <v>1.08</v>
      </c>
      <c r="BS98">
        <v>0.44</v>
      </c>
      <c r="BT98">
        <v>0</v>
      </c>
      <c r="BU98">
        <v>0</v>
      </c>
      <c r="BV98">
        <v>0</v>
      </c>
      <c r="BW98">
        <f t="shared" si="5"/>
        <v>80.47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4.9369796750000008</v>
      </c>
      <c r="L99">
        <f t="shared" si="6"/>
        <v>13.024310299999984</v>
      </c>
      <c r="M99">
        <f t="shared" si="6"/>
        <v>1.075</v>
      </c>
      <c r="N99">
        <f t="shared" si="6"/>
        <v>2.835</v>
      </c>
      <c r="O99">
        <f t="shared" si="6"/>
        <v>2.9679749999999947</v>
      </c>
      <c r="P99">
        <f t="shared" si="6"/>
        <v>2.6343749999999999</v>
      </c>
      <c r="Q99">
        <f t="shared" si="6"/>
        <v>0.50392658724999972</v>
      </c>
      <c r="R99">
        <f t="shared" si="6"/>
        <v>0.97463762500000095</v>
      </c>
      <c r="S99">
        <f t="shared" si="6"/>
        <v>0.60919402500000064</v>
      </c>
      <c r="T99">
        <f t="shared" si="6"/>
        <v>0</v>
      </c>
      <c r="U99">
        <f t="shared" si="6"/>
        <v>8.2919250000000027</v>
      </c>
      <c r="V99">
        <f t="shared" si="6"/>
        <v>0.40504284849999977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0.33914925000000029</v>
      </c>
      <c r="AA99">
        <f t="shared" si="6"/>
        <v>0.65568498999999936</v>
      </c>
      <c r="AB99">
        <f t="shared" si="6"/>
        <v>0.82078141999999898</v>
      </c>
      <c r="AC99">
        <f t="shared" si="6"/>
        <v>0.57823788599999937</v>
      </c>
      <c r="AD99">
        <f t="shared" si="6"/>
        <v>0.88414529999999858</v>
      </c>
      <c r="AE99">
        <f t="shared" si="6"/>
        <v>1.1368226779999997</v>
      </c>
      <c r="AF99">
        <f t="shared" si="6"/>
        <v>0.29116580000000025</v>
      </c>
      <c r="AG99">
        <f t="shared" si="6"/>
        <v>0.92275199999999913</v>
      </c>
      <c r="AH99">
        <f t="shared" si="6"/>
        <v>3.6758278500000041</v>
      </c>
      <c r="AI99">
        <f t="shared" si="6"/>
        <v>0.43457037499999973</v>
      </c>
      <c r="AJ99">
        <f t="shared" si="6"/>
        <v>0</v>
      </c>
      <c r="AK99">
        <f t="shared" si="6"/>
        <v>1.214337824999999</v>
      </c>
      <c r="AL99">
        <f t="shared" si="6"/>
        <v>1.9176485999999973</v>
      </c>
      <c r="AM99">
        <f t="shared" si="6"/>
        <v>0.2269299200000002</v>
      </c>
      <c r="AN99">
        <f t="shared" si="6"/>
        <v>2.0344754999999989E-2</v>
      </c>
      <c r="AO99">
        <f t="shared" si="6"/>
        <v>0.69369299999999945</v>
      </c>
      <c r="AP99">
        <f t="shared" si="6"/>
        <v>0.25837770000000004</v>
      </c>
      <c r="AQ99">
        <f t="shared" si="6"/>
        <v>0.54368999999999978</v>
      </c>
      <c r="AR99">
        <f t="shared" si="6"/>
        <v>0.99359999999999904</v>
      </c>
      <c r="AS99">
        <f t="shared" si="6"/>
        <v>0.74759490000000062</v>
      </c>
      <c r="AT99">
        <f t="shared" si="6"/>
        <v>0.28203250524999973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1.9054575000000007</v>
      </c>
      <c r="BA99">
        <f t="shared" si="4"/>
        <v>61.176768754999983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2.7092500000000037E-2</v>
      </c>
      <c r="BG99">
        <f t="shared" si="7"/>
        <v>9.7200000000000036E-2</v>
      </c>
      <c r="BH99">
        <f t="shared" si="7"/>
        <v>0.13415999999999978</v>
      </c>
      <c r="BI99">
        <f t="shared" si="7"/>
        <v>0.17095999999999989</v>
      </c>
      <c r="BJ99">
        <f t="shared" si="7"/>
        <v>7.1760000000000101E-2</v>
      </c>
      <c r="BK99">
        <f t="shared" si="7"/>
        <v>9.3290000000000026E-2</v>
      </c>
      <c r="BL99">
        <f t="shared" si="7"/>
        <v>8.5325000000000019E-3</v>
      </c>
      <c r="BM99">
        <f t="shared" si="7"/>
        <v>0</v>
      </c>
      <c r="BN99">
        <f t="shared" si="7"/>
        <v>5.2249999999999996E-4</v>
      </c>
      <c r="BO99">
        <f t="shared" si="7"/>
        <v>0.35293999999999998</v>
      </c>
      <c r="BP99">
        <f t="shared" si="7"/>
        <v>9.2360000000000123E-2</v>
      </c>
      <c r="BQ99">
        <f t="shared" si="7"/>
        <v>0.10504000000000009</v>
      </c>
      <c r="BR99">
        <f t="shared" si="7"/>
        <v>2.6319999999999996E-2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1.9054575000000007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208.525372</v>
      </c>
      <c r="L3">
        <v>582.64988200000005</v>
      </c>
      <c r="M3">
        <v>43.537500000000001</v>
      </c>
      <c r="N3">
        <v>114.285938</v>
      </c>
      <c r="O3">
        <v>119.64649199999999</v>
      </c>
      <c r="P3">
        <v>105.94125</v>
      </c>
      <c r="Q3">
        <v>21.110849999999999</v>
      </c>
      <c r="R3">
        <v>41.012422000000001</v>
      </c>
      <c r="S3">
        <v>25.532422</v>
      </c>
      <c r="T3">
        <v>0</v>
      </c>
      <c r="U3">
        <v>337.63331199999999</v>
      </c>
      <c r="V3">
        <v>19.707975000000001</v>
      </c>
      <c r="W3">
        <v>33.668331999999999</v>
      </c>
      <c r="X3">
        <v>142.72136699999999</v>
      </c>
      <c r="Y3">
        <v>0</v>
      </c>
      <c r="Z3">
        <v>12.681603000000001</v>
      </c>
      <c r="AA3">
        <v>40.778267</v>
      </c>
      <c r="AB3">
        <v>38.226041000000002</v>
      </c>
      <c r="AC3">
        <v>28.118266999999999</v>
      </c>
      <c r="AD3">
        <v>35.402470000000001</v>
      </c>
      <c r="AE3">
        <v>47.829867999999998</v>
      </c>
      <c r="AF3">
        <v>8.5855949999999996</v>
      </c>
      <c r="AG3">
        <v>37.198439999999998</v>
      </c>
      <c r="AH3">
        <v>147.96993399999999</v>
      </c>
      <c r="AI3">
        <v>13.547902000000001</v>
      </c>
      <c r="AJ3">
        <v>0</v>
      </c>
      <c r="AK3">
        <v>48.987524000000001</v>
      </c>
      <c r="AL3">
        <v>76.785250000000005</v>
      </c>
      <c r="AM3">
        <v>10.214245999999999</v>
      </c>
      <c r="AN3">
        <v>0.83287199999999995</v>
      </c>
      <c r="AO3">
        <v>28.444500000000001</v>
      </c>
      <c r="AP3">
        <v>12.517612</v>
      </c>
      <c r="AQ3">
        <v>60.221069999999997</v>
      </c>
      <c r="AR3">
        <v>42.724800000000002</v>
      </c>
      <c r="AS3">
        <v>31.365691999999999</v>
      </c>
      <c r="AT3">
        <v>10.882053000000001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77.2</v>
      </c>
      <c r="BA3">
        <f>SUM(B3:AZ3)</f>
        <v>2606.4871199999993</v>
      </c>
      <c r="BD3">
        <v>21.77</v>
      </c>
      <c r="BE3">
        <v>7.1</v>
      </c>
      <c r="BF3">
        <v>0.71</v>
      </c>
      <c r="BG3">
        <v>3.96</v>
      </c>
      <c r="BH3">
        <v>5.41</v>
      </c>
      <c r="BI3">
        <v>6.94</v>
      </c>
      <c r="BJ3">
        <v>2.89</v>
      </c>
      <c r="BK3">
        <v>3.83</v>
      </c>
      <c r="BL3">
        <v>0.94</v>
      </c>
      <c r="BM3">
        <v>0</v>
      </c>
      <c r="BN3">
        <v>0</v>
      </c>
      <c r="BO3">
        <v>14.18</v>
      </c>
      <c r="BP3">
        <v>3.72</v>
      </c>
      <c r="BQ3">
        <v>4.28</v>
      </c>
      <c r="BR3">
        <v>1.04</v>
      </c>
      <c r="BS3">
        <v>0.43</v>
      </c>
      <c r="BT3">
        <v>0</v>
      </c>
      <c r="BU3">
        <v>0</v>
      </c>
      <c r="BV3">
        <v>0</v>
      </c>
      <c r="BW3">
        <f>SUM(BD3:BV3)</f>
        <v>77.2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208.525372</v>
      </c>
      <c r="L4">
        <v>572.97488199999998</v>
      </c>
      <c r="M4">
        <v>43.537500000000001</v>
      </c>
      <c r="N4">
        <v>114.285938</v>
      </c>
      <c r="O4">
        <v>119.64649199999999</v>
      </c>
      <c r="P4">
        <v>105.94125</v>
      </c>
      <c r="Q4">
        <v>21.110849999999999</v>
      </c>
      <c r="R4">
        <v>41.012422000000001</v>
      </c>
      <c r="S4">
        <v>25.532422</v>
      </c>
      <c r="T4">
        <v>0</v>
      </c>
      <c r="U4">
        <v>337.63331199999999</v>
      </c>
      <c r="V4">
        <v>19.707975000000001</v>
      </c>
      <c r="W4">
        <v>33.668331999999999</v>
      </c>
      <c r="X4">
        <v>142.72136699999999</v>
      </c>
      <c r="Y4">
        <v>0</v>
      </c>
      <c r="Z4">
        <v>12.681603000000001</v>
      </c>
      <c r="AA4">
        <v>40.778267</v>
      </c>
      <c r="AB4">
        <v>38.226041000000002</v>
      </c>
      <c r="AC4">
        <v>28.118266999999999</v>
      </c>
      <c r="AD4">
        <v>35.402470000000001</v>
      </c>
      <c r="AE4">
        <v>47.829867999999998</v>
      </c>
      <c r="AF4">
        <v>8.5855949999999996</v>
      </c>
      <c r="AG4">
        <v>37.198439999999998</v>
      </c>
      <c r="AH4">
        <v>147.96993399999999</v>
      </c>
      <c r="AI4">
        <v>13.547902000000001</v>
      </c>
      <c r="AJ4">
        <v>0</v>
      </c>
      <c r="AK4">
        <v>48.987524000000001</v>
      </c>
      <c r="AL4">
        <v>76.785250000000005</v>
      </c>
      <c r="AM4">
        <v>10.214245999999999</v>
      </c>
      <c r="AN4">
        <v>0.83287199999999995</v>
      </c>
      <c r="AO4">
        <v>28.444500000000001</v>
      </c>
      <c r="AP4">
        <v>12.517612</v>
      </c>
      <c r="AQ4">
        <v>60.221069999999997</v>
      </c>
      <c r="AR4">
        <v>42.724800000000002</v>
      </c>
      <c r="AS4">
        <v>31.365691999999999</v>
      </c>
      <c r="AT4">
        <v>10.882053000000001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77.2</v>
      </c>
      <c r="BA4">
        <f t="shared" ref="BA4:BA67" si="1">SUM(B4:AZ4)</f>
        <v>2596.8121199999996</v>
      </c>
      <c r="BD4">
        <v>21.77</v>
      </c>
      <c r="BE4">
        <v>7.1</v>
      </c>
      <c r="BF4">
        <v>0.71</v>
      </c>
      <c r="BG4">
        <v>3.96</v>
      </c>
      <c r="BH4">
        <v>5.41</v>
      </c>
      <c r="BI4">
        <v>6.94</v>
      </c>
      <c r="BJ4">
        <v>2.89</v>
      </c>
      <c r="BK4">
        <v>3.83</v>
      </c>
      <c r="BL4">
        <v>0.94</v>
      </c>
      <c r="BM4">
        <v>0</v>
      </c>
      <c r="BN4">
        <v>0</v>
      </c>
      <c r="BO4">
        <v>14.18</v>
      </c>
      <c r="BP4">
        <v>3.72</v>
      </c>
      <c r="BQ4">
        <v>4.28</v>
      </c>
      <c r="BR4">
        <v>1.04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77.2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208.525372</v>
      </c>
      <c r="L5">
        <v>596.19488200000001</v>
      </c>
      <c r="M5">
        <v>43.537500000000001</v>
      </c>
      <c r="N5">
        <v>114.285938</v>
      </c>
      <c r="O5">
        <v>119.64649199999999</v>
      </c>
      <c r="P5">
        <v>105.94125</v>
      </c>
      <c r="Q5">
        <v>21.110849999999999</v>
      </c>
      <c r="R5">
        <v>41.012422000000001</v>
      </c>
      <c r="S5">
        <v>25.532422</v>
      </c>
      <c r="T5">
        <v>0</v>
      </c>
      <c r="U5">
        <v>337.63331199999999</v>
      </c>
      <c r="V5">
        <v>19.707975000000001</v>
      </c>
      <c r="W5">
        <v>33.668331999999999</v>
      </c>
      <c r="X5">
        <v>142.72136699999999</v>
      </c>
      <c r="Y5">
        <v>0</v>
      </c>
      <c r="Z5">
        <v>12.681603000000001</v>
      </c>
      <c r="AA5">
        <v>40.778267</v>
      </c>
      <c r="AB5">
        <v>38.226041000000002</v>
      </c>
      <c r="AC5">
        <v>28.118266999999999</v>
      </c>
      <c r="AD5">
        <v>35.402470000000001</v>
      </c>
      <c r="AE5">
        <v>45.928192000000003</v>
      </c>
      <c r="AF5">
        <v>8.5855949999999996</v>
      </c>
      <c r="AG5">
        <v>37.198439999999998</v>
      </c>
      <c r="AH5">
        <v>147.96993399999999</v>
      </c>
      <c r="AI5">
        <v>13.547902000000001</v>
      </c>
      <c r="AJ5">
        <v>0</v>
      </c>
      <c r="AK5">
        <v>48.987524000000001</v>
      </c>
      <c r="AL5">
        <v>76.785250000000005</v>
      </c>
      <c r="AM5">
        <v>10.214245999999999</v>
      </c>
      <c r="AN5">
        <v>0.83287199999999995</v>
      </c>
      <c r="AO5">
        <v>28.444500000000001</v>
      </c>
      <c r="AP5">
        <v>12.517612</v>
      </c>
      <c r="AQ5">
        <v>60.221069999999997</v>
      </c>
      <c r="AR5">
        <v>42.724800000000002</v>
      </c>
      <c r="AS5">
        <v>31.365691999999999</v>
      </c>
      <c r="AT5">
        <v>10.882053000000001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77.2</v>
      </c>
      <c r="BA5">
        <f t="shared" si="1"/>
        <v>2618.1304439999994</v>
      </c>
      <c r="BD5">
        <v>21.77</v>
      </c>
      <c r="BE5">
        <v>7.1</v>
      </c>
      <c r="BF5">
        <v>0.71</v>
      </c>
      <c r="BG5">
        <v>3.96</v>
      </c>
      <c r="BH5">
        <v>5.41</v>
      </c>
      <c r="BI5">
        <v>6.94</v>
      </c>
      <c r="BJ5">
        <v>2.89</v>
      </c>
      <c r="BK5">
        <v>3.83</v>
      </c>
      <c r="BL5">
        <v>0.94</v>
      </c>
      <c r="BM5">
        <v>0</v>
      </c>
      <c r="BN5">
        <v>0</v>
      </c>
      <c r="BO5">
        <v>14.18</v>
      </c>
      <c r="BP5">
        <v>3.72</v>
      </c>
      <c r="BQ5">
        <v>4.28</v>
      </c>
      <c r="BR5">
        <v>1.04</v>
      </c>
      <c r="BS5">
        <v>0.43</v>
      </c>
      <c r="BT5">
        <v>0</v>
      </c>
      <c r="BU5">
        <v>0</v>
      </c>
      <c r="BV5">
        <v>0</v>
      </c>
      <c r="BW5">
        <f t="shared" si="2"/>
        <v>77.2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208.525372</v>
      </c>
      <c r="L6">
        <v>596.19488200000001</v>
      </c>
      <c r="M6">
        <v>43.537500000000001</v>
      </c>
      <c r="N6">
        <v>114.285938</v>
      </c>
      <c r="O6">
        <v>119.64649199999999</v>
      </c>
      <c r="P6">
        <v>105.94125</v>
      </c>
      <c r="Q6">
        <v>21.110849999999999</v>
      </c>
      <c r="R6">
        <v>41.012422000000001</v>
      </c>
      <c r="S6">
        <v>25.532422</v>
      </c>
      <c r="T6">
        <v>0</v>
      </c>
      <c r="U6">
        <v>337.63331199999999</v>
      </c>
      <c r="V6">
        <v>19.707975000000001</v>
      </c>
      <c r="W6">
        <v>33.668331999999999</v>
      </c>
      <c r="X6">
        <v>142.72136699999999</v>
      </c>
      <c r="Y6">
        <v>0</v>
      </c>
      <c r="Z6">
        <v>12.681603000000001</v>
      </c>
      <c r="AA6">
        <v>40.778267</v>
      </c>
      <c r="AB6">
        <v>38.226041000000002</v>
      </c>
      <c r="AC6">
        <v>28.118266999999999</v>
      </c>
      <c r="AD6">
        <v>35.402470000000001</v>
      </c>
      <c r="AE6">
        <v>45.928192000000003</v>
      </c>
      <c r="AF6">
        <v>8.5855949999999996</v>
      </c>
      <c r="AG6">
        <v>37.198439999999998</v>
      </c>
      <c r="AH6">
        <v>147.96993399999999</v>
      </c>
      <c r="AI6">
        <v>13.547902000000001</v>
      </c>
      <c r="AJ6">
        <v>0</v>
      </c>
      <c r="AK6">
        <v>48.987524000000001</v>
      </c>
      <c r="AL6">
        <v>76.785250000000005</v>
      </c>
      <c r="AM6">
        <v>10.214245999999999</v>
      </c>
      <c r="AN6">
        <v>0.83287199999999995</v>
      </c>
      <c r="AO6">
        <v>28.444500000000001</v>
      </c>
      <c r="AP6">
        <v>12.517612</v>
      </c>
      <c r="AQ6">
        <v>45.165801999999999</v>
      </c>
      <c r="AR6">
        <v>42.724800000000002</v>
      </c>
      <c r="AS6">
        <v>31.365691999999999</v>
      </c>
      <c r="AT6">
        <v>10.882053000000001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77.2</v>
      </c>
      <c r="BA6">
        <f t="shared" si="1"/>
        <v>2603.0751759999994</v>
      </c>
      <c r="BD6">
        <v>21.77</v>
      </c>
      <c r="BE6">
        <v>7.1</v>
      </c>
      <c r="BF6">
        <v>0.71</v>
      </c>
      <c r="BG6">
        <v>3.96</v>
      </c>
      <c r="BH6">
        <v>5.41</v>
      </c>
      <c r="BI6">
        <v>6.94</v>
      </c>
      <c r="BJ6">
        <v>2.89</v>
      </c>
      <c r="BK6">
        <v>3.83</v>
      </c>
      <c r="BL6">
        <v>0.94</v>
      </c>
      <c r="BM6">
        <v>0</v>
      </c>
      <c r="BN6">
        <v>0</v>
      </c>
      <c r="BO6">
        <v>14.18</v>
      </c>
      <c r="BP6">
        <v>3.72</v>
      </c>
      <c r="BQ6">
        <v>4.28</v>
      </c>
      <c r="BR6">
        <v>1.04</v>
      </c>
      <c r="BS6">
        <v>0.43</v>
      </c>
      <c r="BT6">
        <v>0</v>
      </c>
      <c r="BU6">
        <v>0</v>
      </c>
      <c r="BV6">
        <v>0</v>
      </c>
      <c r="BW6">
        <f t="shared" si="2"/>
        <v>77.2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208.525372</v>
      </c>
      <c r="L7">
        <v>596.19488200000001</v>
      </c>
      <c r="M7">
        <v>43.537500000000001</v>
      </c>
      <c r="N7">
        <v>114.285938</v>
      </c>
      <c r="O7">
        <v>119.64649199999999</v>
      </c>
      <c r="P7">
        <v>105.94125</v>
      </c>
      <c r="Q7">
        <v>21.110849999999999</v>
      </c>
      <c r="R7">
        <v>41.012422000000001</v>
      </c>
      <c r="S7">
        <v>25.532422</v>
      </c>
      <c r="T7">
        <v>0</v>
      </c>
      <c r="U7">
        <v>337.63331199999999</v>
      </c>
      <c r="V7">
        <v>19.707975000000001</v>
      </c>
      <c r="W7">
        <v>33.668331999999999</v>
      </c>
      <c r="X7">
        <v>142.72136699999999</v>
      </c>
      <c r="Y7">
        <v>0</v>
      </c>
      <c r="Z7">
        <v>12.681603000000001</v>
      </c>
      <c r="AA7">
        <v>40.778267</v>
      </c>
      <c r="AB7">
        <v>38.226041000000002</v>
      </c>
      <c r="AC7">
        <v>28.118266999999999</v>
      </c>
      <c r="AD7">
        <v>35.402470000000001</v>
      </c>
      <c r="AE7">
        <v>45.928192000000003</v>
      </c>
      <c r="AF7">
        <v>8.5855949999999996</v>
      </c>
      <c r="AG7">
        <v>37.198439999999998</v>
      </c>
      <c r="AH7">
        <v>147.96993399999999</v>
      </c>
      <c r="AI7">
        <v>3.0790690000000001</v>
      </c>
      <c r="AJ7">
        <v>0</v>
      </c>
      <c r="AK7">
        <v>48.987524000000001</v>
      </c>
      <c r="AL7">
        <v>76.785250000000005</v>
      </c>
      <c r="AM7">
        <v>5.1071229999999996</v>
      </c>
      <c r="AN7">
        <v>0.83287199999999995</v>
      </c>
      <c r="AO7">
        <v>28.444500000000001</v>
      </c>
      <c r="AP7">
        <v>3.718102</v>
      </c>
      <c r="AQ7">
        <v>45.165801999999999</v>
      </c>
      <c r="AR7">
        <v>42.724800000000002</v>
      </c>
      <c r="AS7">
        <v>29.934062999999998</v>
      </c>
      <c r="AT7">
        <v>10.882053000000001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77.090000000000018</v>
      </c>
      <c r="BA7">
        <f t="shared" si="1"/>
        <v>2577.1580809999996</v>
      </c>
      <c r="BD7">
        <v>21.77</v>
      </c>
      <c r="BE7">
        <v>7.1</v>
      </c>
      <c r="BF7">
        <v>0.6</v>
      </c>
      <c r="BG7">
        <v>3.96</v>
      </c>
      <c r="BH7">
        <v>5.41</v>
      </c>
      <c r="BI7">
        <v>6.94</v>
      </c>
      <c r="BJ7">
        <v>2.89</v>
      </c>
      <c r="BK7">
        <v>3.83</v>
      </c>
      <c r="BL7">
        <v>0.94</v>
      </c>
      <c r="BM7">
        <v>0</v>
      </c>
      <c r="BN7">
        <v>0</v>
      </c>
      <c r="BO7">
        <v>14.18</v>
      </c>
      <c r="BP7">
        <v>3.72</v>
      </c>
      <c r="BQ7">
        <v>4.28</v>
      </c>
      <c r="BR7">
        <v>1.04</v>
      </c>
      <c r="BS7">
        <v>0.43</v>
      </c>
      <c r="BT7">
        <v>0</v>
      </c>
      <c r="BU7">
        <v>0</v>
      </c>
      <c r="BV7">
        <v>0</v>
      </c>
      <c r="BW7">
        <f t="shared" si="2"/>
        <v>77.090000000000018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208.525372</v>
      </c>
      <c r="L8">
        <v>596.19488200000001</v>
      </c>
      <c r="M8">
        <v>43.537500000000001</v>
      </c>
      <c r="N8">
        <v>114.285938</v>
      </c>
      <c r="O8">
        <v>119.64649199999999</v>
      </c>
      <c r="P8">
        <v>105.94125</v>
      </c>
      <c r="Q8">
        <v>21.110849999999999</v>
      </c>
      <c r="R8">
        <v>41.012422000000001</v>
      </c>
      <c r="S8">
        <v>25.532422</v>
      </c>
      <c r="T8">
        <v>0</v>
      </c>
      <c r="U8">
        <v>337.63331199999999</v>
      </c>
      <c r="V8">
        <v>19.707975000000001</v>
      </c>
      <c r="W8">
        <v>33.668331999999999</v>
      </c>
      <c r="X8">
        <v>142.72136699999999</v>
      </c>
      <c r="Y8">
        <v>0</v>
      </c>
      <c r="Z8">
        <v>12.681603000000001</v>
      </c>
      <c r="AA8">
        <v>40.778267</v>
      </c>
      <c r="AB8">
        <v>38.226041000000002</v>
      </c>
      <c r="AC8">
        <v>28.118266999999999</v>
      </c>
      <c r="AD8">
        <v>35.402470000000001</v>
      </c>
      <c r="AE8">
        <v>45.928192000000003</v>
      </c>
      <c r="AF8">
        <v>8.5855949999999996</v>
      </c>
      <c r="AG8">
        <v>37.198439999999998</v>
      </c>
      <c r="AH8">
        <v>147.96993399999999</v>
      </c>
      <c r="AI8">
        <v>3.0790690000000001</v>
      </c>
      <c r="AJ8">
        <v>0</v>
      </c>
      <c r="AK8">
        <v>48.987524000000001</v>
      </c>
      <c r="AL8">
        <v>76.785250000000005</v>
      </c>
      <c r="AM8">
        <v>5.1071229999999996</v>
      </c>
      <c r="AN8">
        <v>0.83287199999999995</v>
      </c>
      <c r="AO8">
        <v>28.444500000000001</v>
      </c>
      <c r="AP8">
        <v>3.718102</v>
      </c>
      <c r="AQ8">
        <v>45.165801999999999</v>
      </c>
      <c r="AR8">
        <v>42.724800000000002</v>
      </c>
      <c r="AS8">
        <v>29.934062999999998</v>
      </c>
      <c r="AT8">
        <v>8.8326989999999999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77.090000000000018</v>
      </c>
      <c r="BA8">
        <f t="shared" si="1"/>
        <v>2575.1087269999998</v>
      </c>
      <c r="BD8">
        <v>21.77</v>
      </c>
      <c r="BE8">
        <v>7.1</v>
      </c>
      <c r="BF8">
        <v>0.6</v>
      </c>
      <c r="BG8">
        <v>3.96</v>
      </c>
      <c r="BH8">
        <v>5.41</v>
      </c>
      <c r="BI8">
        <v>6.94</v>
      </c>
      <c r="BJ8">
        <v>2.89</v>
      </c>
      <c r="BK8">
        <v>3.83</v>
      </c>
      <c r="BL8">
        <v>0.94</v>
      </c>
      <c r="BM8">
        <v>0</v>
      </c>
      <c r="BN8">
        <v>0</v>
      </c>
      <c r="BO8">
        <v>14.18</v>
      </c>
      <c r="BP8">
        <v>3.72</v>
      </c>
      <c r="BQ8">
        <v>4.28</v>
      </c>
      <c r="BR8">
        <v>1.04</v>
      </c>
      <c r="BS8">
        <v>0.43</v>
      </c>
      <c r="BT8">
        <v>0</v>
      </c>
      <c r="BU8">
        <v>0</v>
      </c>
      <c r="BV8">
        <v>0</v>
      </c>
      <c r="BW8">
        <f t="shared" si="2"/>
        <v>77.090000000000018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208.525372</v>
      </c>
      <c r="L9">
        <v>596.19488200000001</v>
      </c>
      <c r="M9">
        <v>43.537500000000001</v>
      </c>
      <c r="N9">
        <v>114.285938</v>
      </c>
      <c r="O9">
        <v>119.64649199999999</v>
      </c>
      <c r="P9">
        <v>105.94125</v>
      </c>
      <c r="Q9">
        <v>21.110849999999999</v>
      </c>
      <c r="R9">
        <v>41.012422000000001</v>
      </c>
      <c r="S9">
        <v>25.532422</v>
      </c>
      <c r="T9">
        <v>0</v>
      </c>
      <c r="U9">
        <v>337.63331199999999</v>
      </c>
      <c r="V9">
        <v>19.707975000000001</v>
      </c>
      <c r="W9">
        <v>33.668331999999999</v>
      </c>
      <c r="X9">
        <v>142.72136699999999</v>
      </c>
      <c r="Y9">
        <v>0</v>
      </c>
      <c r="Z9">
        <v>12.681603000000001</v>
      </c>
      <c r="AA9">
        <v>40.778267</v>
      </c>
      <c r="AB9">
        <v>38.226041000000002</v>
      </c>
      <c r="AC9">
        <v>28.118266999999999</v>
      </c>
      <c r="AD9">
        <v>35.402470000000001</v>
      </c>
      <c r="AE9">
        <v>45.928192000000003</v>
      </c>
      <c r="AF9">
        <v>8.5855949999999996</v>
      </c>
      <c r="AG9">
        <v>37.198439999999998</v>
      </c>
      <c r="AH9">
        <v>147.96993399999999</v>
      </c>
      <c r="AI9">
        <v>3.0790690000000001</v>
      </c>
      <c r="AJ9">
        <v>0</v>
      </c>
      <c r="AK9">
        <v>48.987524000000001</v>
      </c>
      <c r="AL9">
        <v>76.785250000000005</v>
      </c>
      <c r="AM9">
        <v>5.1071229999999996</v>
      </c>
      <c r="AN9">
        <v>0.83287199999999995</v>
      </c>
      <c r="AO9">
        <v>28.444500000000001</v>
      </c>
      <c r="AP9">
        <v>7.4362050000000002</v>
      </c>
      <c r="AQ9">
        <v>44.861040000000003</v>
      </c>
      <c r="AR9">
        <v>42.724800000000002</v>
      </c>
      <c r="AS9">
        <v>29.934062999999998</v>
      </c>
      <c r="AT9">
        <v>10.882053000000001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77.030000000000015</v>
      </c>
      <c r="BA9">
        <f t="shared" si="1"/>
        <v>2580.511422</v>
      </c>
      <c r="BD9">
        <v>21.77</v>
      </c>
      <c r="BE9">
        <v>7.1</v>
      </c>
      <c r="BF9">
        <v>0.54</v>
      </c>
      <c r="BG9">
        <v>3.96</v>
      </c>
      <c r="BH9">
        <v>5.41</v>
      </c>
      <c r="BI9">
        <v>6.94</v>
      </c>
      <c r="BJ9">
        <v>2.89</v>
      </c>
      <c r="BK9">
        <v>3.83</v>
      </c>
      <c r="BL9">
        <v>0.94</v>
      </c>
      <c r="BM9">
        <v>0</v>
      </c>
      <c r="BN9">
        <v>0</v>
      </c>
      <c r="BO9">
        <v>14.18</v>
      </c>
      <c r="BP9">
        <v>3.72</v>
      </c>
      <c r="BQ9">
        <v>4.28</v>
      </c>
      <c r="BR9">
        <v>1.04</v>
      </c>
      <c r="BS9">
        <v>0.43</v>
      </c>
      <c r="BT9">
        <v>0</v>
      </c>
      <c r="BU9">
        <v>0</v>
      </c>
      <c r="BV9">
        <v>0</v>
      </c>
      <c r="BW9">
        <f t="shared" si="2"/>
        <v>77.030000000000015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208.525372</v>
      </c>
      <c r="L10">
        <v>515.892382</v>
      </c>
      <c r="M10">
        <v>43.537500000000001</v>
      </c>
      <c r="N10">
        <v>114.285938</v>
      </c>
      <c r="O10">
        <v>119.64649199999999</v>
      </c>
      <c r="P10">
        <v>105.94125</v>
      </c>
      <c r="Q10">
        <v>21.110849999999999</v>
      </c>
      <c r="R10">
        <v>41.012422000000001</v>
      </c>
      <c r="S10">
        <v>25.532422</v>
      </c>
      <c r="T10">
        <v>0</v>
      </c>
      <c r="U10">
        <v>337.63331199999999</v>
      </c>
      <c r="V10">
        <v>19.707975000000001</v>
      </c>
      <c r="W10">
        <v>33.668331999999999</v>
      </c>
      <c r="X10">
        <v>142.72136699999999</v>
      </c>
      <c r="Y10">
        <v>0</v>
      </c>
      <c r="Z10">
        <v>12.681603000000001</v>
      </c>
      <c r="AA10">
        <v>40.778267</v>
      </c>
      <c r="AB10">
        <v>38.226041000000002</v>
      </c>
      <c r="AC10">
        <v>28.118266999999999</v>
      </c>
      <c r="AD10">
        <v>35.402470000000001</v>
      </c>
      <c r="AE10">
        <v>45.928192000000003</v>
      </c>
      <c r="AF10">
        <v>8.5855949999999996</v>
      </c>
      <c r="AG10">
        <v>37.198439999999998</v>
      </c>
      <c r="AH10">
        <v>147.96993399999999</v>
      </c>
      <c r="AI10">
        <v>3.0790690000000001</v>
      </c>
      <c r="AJ10">
        <v>0</v>
      </c>
      <c r="AK10">
        <v>48.987524000000001</v>
      </c>
      <c r="AL10">
        <v>76.785250000000005</v>
      </c>
      <c r="AM10">
        <v>5.1071229999999996</v>
      </c>
      <c r="AN10">
        <v>0.83287199999999995</v>
      </c>
      <c r="AO10">
        <v>28.444500000000001</v>
      </c>
      <c r="AP10">
        <v>7.4362050000000002</v>
      </c>
      <c r="AQ10">
        <v>42.971511999999997</v>
      </c>
      <c r="AR10">
        <v>42.724800000000002</v>
      </c>
      <c r="AS10">
        <v>29.934062999999998</v>
      </c>
      <c r="AT10">
        <v>10.882053000000001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77.030000000000015</v>
      </c>
      <c r="BA10">
        <f t="shared" si="1"/>
        <v>2498.3193940000001</v>
      </c>
      <c r="BD10">
        <v>21.77</v>
      </c>
      <c r="BE10">
        <v>7.1</v>
      </c>
      <c r="BF10">
        <v>0.54</v>
      </c>
      <c r="BG10">
        <v>3.96</v>
      </c>
      <c r="BH10">
        <v>5.41</v>
      </c>
      <c r="BI10">
        <v>6.94</v>
      </c>
      <c r="BJ10">
        <v>2.89</v>
      </c>
      <c r="BK10">
        <v>3.83</v>
      </c>
      <c r="BL10">
        <v>0.94</v>
      </c>
      <c r="BM10">
        <v>0</v>
      </c>
      <c r="BN10">
        <v>0</v>
      </c>
      <c r="BO10">
        <v>14.18</v>
      </c>
      <c r="BP10">
        <v>3.72</v>
      </c>
      <c r="BQ10">
        <v>4.28</v>
      </c>
      <c r="BR10">
        <v>1.04</v>
      </c>
      <c r="BS10">
        <v>0.43</v>
      </c>
      <c r="BT10">
        <v>0</v>
      </c>
      <c r="BU10">
        <v>0</v>
      </c>
      <c r="BV10">
        <v>0</v>
      </c>
      <c r="BW10">
        <f t="shared" si="2"/>
        <v>77.030000000000015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177.76670799999999</v>
      </c>
      <c r="L11">
        <v>552.415797</v>
      </c>
      <c r="M11">
        <v>43.537500000000001</v>
      </c>
      <c r="N11">
        <v>114.285938</v>
      </c>
      <c r="O11">
        <v>119.64649199999999</v>
      </c>
      <c r="P11">
        <v>105.94125</v>
      </c>
      <c r="Q11">
        <v>21.110849999999999</v>
      </c>
      <c r="R11">
        <v>41.012422000000001</v>
      </c>
      <c r="S11">
        <v>25.532422</v>
      </c>
      <c r="T11">
        <v>0</v>
      </c>
      <c r="U11">
        <v>337.63331199999999</v>
      </c>
      <c r="V11">
        <v>19.707975000000001</v>
      </c>
      <c r="W11">
        <v>33.668331999999999</v>
      </c>
      <c r="X11">
        <v>142.72136699999999</v>
      </c>
      <c r="Y11">
        <v>0</v>
      </c>
      <c r="Z11">
        <v>12.681603000000001</v>
      </c>
      <c r="AA11">
        <v>40.778267</v>
      </c>
      <c r="AB11">
        <v>38.226041000000002</v>
      </c>
      <c r="AC11">
        <v>28.118266999999999</v>
      </c>
      <c r="AD11">
        <v>35.402470000000001</v>
      </c>
      <c r="AE11">
        <v>45.928192000000003</v>
      </c>
      <c r="AF11">
        <v>8.5855949999999996</v>
      </c>
      <c r="AG11">
        <v>37.198439999999998</v>
      </c>
      <c r="AH11">
        <v>147.96993399999999</v>
      </c>
      <c r="AI11">
        <v>3.0790690000000001</v>
      </c>
      <c r="AJ11">
        <v>0</v>
      </c>
      <c r="AK11">
        <v>48.987524000000001</v>
      </c>
      <c r="AL11">
        <v>76.785250000000005</v>
      </c>
      <c r="AM11">
        <v>5.1071229999999996</v>
      </c>
      <c r="AN11">
        <v>0.83287199999999995</v>
      </c>
      <c r="AO11">
        <v>28.444500000000001</v>
      </c>
      <c r="AP11">
        <v>7.4362050000000002</v>
      </c>
      <c r="AQ11">
        <v>42.971511999999997</v>
      </c>
      <c r="AR11">
        <v>42.724800000000002</v>
      </c>
      <c r="AS11">
        <v>29.934062999999998</v>
      </c>
      <c r="AT11">
        <v>10.882053000000001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76.3</v>
      </c>
      <c r="BA11">
        <f t="shared" si="1"/>
        <v>2503.3541449999998</v>
      </c>
      <c r="BD11">
        <v>21.77</v>
      </c>
      <c r="BE11">
        <v>6.94</v>
      </c>
      <c r="BF11">
        <v>0.69</v>
      </c>
      <c r="BG11">
        <v>3.84</v>
      </c>
      <c r="BH11">
        <v>5.41</v>
      </c>
      <c r="BI11">
        <v>6.8</v>
      </c>
      <c r="BJ11">
        <v>2.89</v>
      </c>
      <c r="BK11">
        <v>3.83</v>
      </c>
      <c r="BL11">
        <v>0.9</v>
      </c>
      <c r="BM11">
        <v>0</v>
      </c>
      <c r="BN11">
        <v>0</v>
      </c>
      <c r="BO11">
        <v>13.84</v>
      </c>
      <c r="BP11">
        <v>3.72</v>
      </c>
      <c r="BQ11">
        <v>4.1500000000000004</v>
      </c>
      <c r="BR11">
        <v>1.1000000000000001</v>
      </c>
      <c r="BS11">
        <v>0.42</v>
      </c>
      <c r="BT11">
        <v>0</v>
      </c>
      <c r="BU11">
        <v>0</v>
      </c>
      <c r="BV11">
        <v>0</v>
      </c>
      <c r="BW11">
        <f t="shared" si="2"/>
        <v>76.3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174.909874</v>
      </c>
      <c r="L12">
        <v>387.94079699999998</v>
      </c>
      <c r="M12">
        <v>43.537500000000001</v>
      </c>
      <c r="N12">
        <v>114.285938</v>
      </c>
      <c r="O12">
        <v>119.64649199999999</v>
      </c>
      <c r="P12">
        <v>105.94125</v>
      </c>
      <c r="Q12">
        <v>21.110849999999999</v>
      </c>
      <c r="R12">
        <v>41.012422000000001</v>
      </c>
      <c r="S12">
        <v>25.532422</v>
      </c>
      <c r="T12">
        <v>0</v>
      </c>
      <c r="U12">
        <v>337.63331199999999</v>
      </c>
      <c r="V12">
        <v>19.707975000000001</v>
      </c>
      <c r="W12">
        <v>33.668331999999999</v>
      </c>
      <c r="X12">
        <v>142.72136699999999</v>
      </c>
      <c r="Y12">
        <v>0</v>
      </c>
      <c r="Z12">
        <v>12.681603000000001</v>
      </c>
      <c r="AA12">
        <v>40.778267</v>
      </c>
      <c r="AB12">
        <v>38.226041000000002</v>
      </c>
      <c r="AC12">
        <v>28.118266999999999</v>
      </c>
      <c r="AD12">
        <v>35.402470000000001</v>
      </c>
      <c r="AE12">
        <v>45.928192000000003</v>
      </c>
      <c r="AF12">
        <v>8.5855949999999996</v>
      </c>
      <c r="AG12">
        <v>37.198439999999998</v>
      </c>
      <c r="AH12">
        <v>147.96993399999999</v>
      </c>
      <c r="AI12">
        <v>3.0790690000000001</v>
      </c>
      <c r="AJ12">
        <v>0</v>
      </c>
      <c r="AK12">
        <v>48.987524000000001</v>
      </c>
      <c r="AL12">
        <v>76.785250000000005</v>
      </c>
      <c r="AM12">
        <v>5.1071229999999996</v>
      </c>
      <c r="AN12">
        <v>0.83287199999999995</v>
      </c>
      <c r="AO12">
        <v>28.444500000000001</v>
      </c>
      <c r="AP12">
        <v>7.4362050000000002</v>
      </c>
      <c r="AQ12">
        <v>42.971511999999997</v>
      </c>
      <c r="AR12">
        <v>42.724800000000002</v>
      </c>
      <c r="AS12">
        <v>29.934062999999998</v>
      </c>
      <c r="AT12">
        <v>10.882053000000001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76.3</v>
      </c>
      <c r="BA12">
        <f t="shared" si="1"/>
        <v>2336.0223109999993</v>
      </c>
      <c r="BD12">
        <v>21.77</v>
      </c>
      <c r="BE12">
        <v>6.94</v>
      </c>
      <c r="BF12">
        <v>0.69</v>
      </c>
      <c r="BG12">
        <v>3.84</v>
      </c>
      <c r="BH12">
        <v>5.41</v>
      </c>
      <c r="BI12">
        <v>6.8</v>
      </c>
      <c r="BJ12">
        <v>2.89</v>
      </c>
      <c r="BK12">
        <v>3.83</v>
      </c>
      <c r="BL12">
        <v>0.9</v>
      </c>
      <c r="BM12">
        <v>0</v>
      </c>
      <c r="BN12">
        <v>0</v>
      </c>
      <c r="BO12">
        <v>13.84</v>
      </c>
      <c r="BP12">
        <v>3.72</v>
      </c>
      <c r="BQ12">
        <v>4.1500000000000004</v>
      </c>
      <c r="BR12">
        <v>1.1000000000000001</v>
      </c>
      <c r="BS12">
        <v>0.42</v>
      </c>
      <c r="BT12">
        <v>0</v>
      </c>
      <c r="BU12">
        <v>0</v>
      </c>
      <c r="BV12">
        <v>0</v>
      </c>
      <c r="BW12">
        <f t="shared" si="2"/>
        <v>76.3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174.909874</v>
      </c>
      <c r="L13">
        <v>327.98250000000002</v>
      </c>
      <c r="M13">
        <v>43.537500000000001</v>
      </c>
      <c r="N13">
        <v>114.285938</v>
      </c>
      <c r="O13">
        <v>119.64649199999999</v>
      </c>
      <c r="P13">
        <v>105.94125</v>
      </c>
      <c r="Q13">
        <v>21.110849999999999</v>
      </c>
      <c r="R13">
        <v>41.012422000000001</v>
      </c>
      <c r="S13">
        <v>25.532422</v>
      </c>
      <c r="T13">
        <v>0</v>
      </c>
      <c r="U13">
        <v>337.63331199999999</v>
      </c>
      <c r="V13">
        <v>19.707975000000001</v>
      </c>
      <c r="W13">
        <v>33.668331999999999</v>
      </c>
      <c r="X13">
        <v>142.72136699999999</v>
      </c>
      <c r="Y13">
        <v>0</v>
      </c>
      <c r="Z13">
        <v>12.681603000000001</v>
      </c>
      <c r="AA13">
        <v>40.778267</v>
      </c>
      <c r="AB13">
        <v>38.226041000000002</v>
      </c>
      <c r="AC13">
        <v>28.118266999999999</v>
      </c>
      <c r="AD13">
        <v>35.402470000000001</v>
      </c>
      <c r="AE13">
        <v>45.928192000000003</v>
      </c>
      <c r="AF13">
        <v>8.5855949999999996</v>
      </c>
      <c r="AG13">
        <v>37.198439999999998</v>
      </c>
      <c r="AH13">
        <v>147.96993399999999</v>
      </c>
      <c r="AI13">
        <v>3.0790690000000001</v>
      </c>
      <c r="AJ13">
        <v>0</v>
      </c>
      <c r="AK13">
        <v>48.987524000000001</v>
      </c>
      <c r="AL13">
        <v>76.785250000000005</v>
      </c>
      <c r="AM13">
        <v>5.1071229999999996</v>
      </c>
      <c r="AN13">
        <v>0.83287199999999995</v>
      </c>
      <c r="AO13">
        <v>28.444500000000001</v>
      </c>
      <c r="AP13">
        <v>7.4362050000000002</v>
      </c>
      <c r="AQ13">
        <v>42.971511999999997</v>
      </c>
      <c r="AR13">
        <v>42.724800000000002</v>
      </c>
      <c r="AS13">
        <v>29.934062999999998</v>
      </c>
      <c r="AT13">
        <v>10.882053000000001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76.19</v>
      </c>
      <c r="BA13">
        <f t="shared" si="1"/>
        <v>2275.9540139999995</v>
      </c>
      <c r="BD13">
        <v>21.77</v>
      </c>
      <c r="BE13">
        <v>6.94</v>
      </c>
      <c r="BF13">
        <v>0.69</v>
      </c>
      <c r="BG13">
        <v>3.84</v>
      </c>
      <c r="BH13">
        <v>5.41</v>
      </c>
      <c r="BI13">
        <v>6.8</v>
      </c>
      <c r="BJ13">
        <v>2.89</v>
      </c>
      <c r="BK13">
        <v>3.72</v>
      </c>
      <c r="BL13">
        <v>0.9</v>
      </c>
      <c r="BM13">
        <v>0</v>
      </c>
      <c r="BN13">
        <v>0</v>
      </c>
      <c r="BO13">
        <v>13.84</v>
      </c>
      <c r="BP13">
        <v>3.72</v>
      </c>
      <c r="BQ13">
        <v>4.1500000000000004</v>
      </c>
      <c r="BR13">
        <v>1.1000000000000001</v>
      </c>
      <c r="BS13">
        <v>0.42</v>
      </c>
      <c r="BT13">
        <v>0</v>
      </c>
      <c r="BU13">
        <v>0</v>
      </c>
      <c r="BV13">
        <v>0</v>
      </c>
      <c r="BW13">
        <f t="shared" si="2"/>
        <v>76.19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174.909874</v>
      </c>
      <c r="L14">
        <v>327.98250000000002</v>
      </c>
      <c r="M14">
        <v>43.537500000000001</v>
      </c>
      <c r="N14">
        <v>114.285938</v>
      </c>
      <c r="O14">
        <v>119.64649199999999</v>
      </c>
      <c r="P14">
        <v>105.94125</v>
      </c>
      <c r="Q14">
        <v>16.569018</v>
      </c>
      <c r="R14">
        <v>30.364794</v>
      </c>
      <c r="S14">
        <v>19.634058</v>
      </c>
      <c r="T14">
        <v>0</v>
      </c>
      <c r="U14">
        <v>337.63331199999999</v>
      </c>
      <c r="V14">
        <v>19.707975000000001</v>
      </c>
      <c r="W14">
        <v>33.668331999999999</v>
      </c>
      <c r="X14">
        <v>142.72136699999999</v>
      </c>
      <c r="Y14">
        <v>0</v>
      </c>
      <c r="Z14">
        <v>12.681603000000001</v>
      </c>
      <c r="AA14">
        <v>40.778267</v>
      </c>
      <c r="AB14">
        <v>38.226041000000002</v>
      </c>
      <c r="AC14">
        <v>28.118266999999999</v>
      </c>
      <c r="AD14">
        <v>35.402470000000001</v>
      </c>
      <c r="AE14">
        <v>45.928192000000003</v>
      </c>
      <c r="AF14">
        <v>8.5855949999999996</v>
      </c>
      <c r="AG14">
        <v>37.198439999999998</v>
      </c>
      <c r="AH14">
        <v>147.96993399999999</v>
      </c>
      <c r="AI14">
        <v>3.0790690000000001</v>
      </c>
      <c r="AJ14">
        <v>0</v>
      </c>
      <c r="AK14">
        <v>48.987524000000001</v>
      </c>
      <c r="AL14">
        <v>76.785250000000005</v>
      </c>
      <c r="AM14">
        <v>5.1071229999999996</v>
      </c>
      <c r="AN14">
        <v>0.83287199999999995</v>
      </c>
      <c r="AO14">
        <v>28.444500000000001</v>
      </c>
      <c r="AP14">
        <v>7.4362050000000002</v>
      </c>
      <c r="AQ14">
        <v>28.647675</v>
      </c>
      <c r="AR14">
        <v>42.724800000000002</v>
      </c>
      <c r="AS14">
        <v>29.934062999999998</v>
      </c>
      <c r="AT14">
        <v>10.882053000000001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76.19</v>
      </c>
      <c r="BA14">
        <f t="shared" si="1"/>
        <v>2240.5423529999998</v>
      </c>
      <c r="BD14">
        <v>21.77</v>
      </c>
      <c r="BE14">
        <v>6.94</v>
      </c>
      <c r="BF14">
        <v>0.69</v>
      </c>
      <c r="BG14">
        <v>3.84</v>
      </c>
      <c r="BH14">
        <v>5.41</v>
      </c>
      <c r="BI14">
        <v>6.8</v>
      </c>
      <c r="BJ14">
        <v>2.89</v>
      </c>
      <c r="BK14">
        <v>3.72</v>
      </c>
      <c r="BL14">
        <v>0.9</v>
      </c>
      <c r="BM14">
        <v>0</v>
      </c>
      <c r="BN14">
        <v>0</v>
      </c>
      <c r="BO14">
        <v>13.84</v>
      </c>
      <c r="BP14">
        <v>3.72</v>
      </c>
      <c r="BQ14">
        <v>4.1500000000000004</v>
      </c>
      <c r="BR14">
        <v>1.1000000000000001</v>
      </c>
      <c r="BS14">
        <v>0.42</v>
      </c>
      <c r="BT14">
        <v>0</v>
      </c>
      <c r="BU14">
        <v>0</v>
      </c>
      <c r="BV14">
        <v>0</v>
      </c>
      <c r="BW14">
        <f t="shared" si="2"/>
        <v>76.19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174.909874</v>
      </c>
      <c r="L15">
        <v>327.98250000000002</v>
      </c>
      <c r="M15">
        <v>43.537500000000001</v>
      </c>
      <c r="N15">
        <v>114.285938</v>
      </c>
      <c r="O15">
        <v>119.64649199999999</v>
      </c>
      <c r="P15">
        <v>105.94125</v>
      </c>
      <c r="Q15">
        <v>16.569018</v>
      </c>
      <c r="R15">
        <v>30.364794</v>
      </c>
      <c r="S15">
        <v>19.634058</v>
      </c>
      <c r="T15">
        <v>0</v>
      </c>
      <c r="U15">
        <v>337.63331199999999</v>
      </c>
      <c r="V15">
        <v>19.707975000000001</v>
      </c>
      <c r="W15">
        <v>33.668331999999999</v>
      </c>
      <c r="X15">
        <v>142.72136699999999</v>
      </c>
      <c r="Y15">
        <v>0</v>
      </c>
      <c r="Z15">
        <v>12.681603000000001</v>
      </c>
      <c r="AA15">
        <v>40.778267</v>
      </c>
      <c r="AB15">
        <v>25.484027000000001</v>
      </c>
      <c r="AC15">
        <v>18.72662</v>
      </c>
      <c r="AD15">
        <v>35.402470000000001</v>
      </c>
      <c r="AE15">
        <v>45.928192000000003</v>
      </c>
      <c r="AF15">
        <v>8.5855949999999996</v>
      </c>
      <c r="AG15">
        <v>37.198439999999998</v>
      </c>
      <c r="AH15">
        <v>147.96993399999999</v>
      </c>
      <c r="AI15">
        <v>3.0790690000000001</v>
      </c>
      <c r="AJ15">
        <v>0</v>
      </c>
      <c r="AK15">
        <v>48.987524000000001</v>
      </c>
      <c r="AL15">
        <v>76.785250000000005</v>
      </c>
      <c r="AM15">
        <v>5.1071229999999996</v>
      </c>
      <c r="AN15">
        <v>0.83287199999999995</v>
      </c>
      <c r="AO15">
        <v>28.444500000000001</v>
      </c>
      <c r="AP15">
        <v>12.517612</v>
      </c>
      <c r="AQ15">
        <v>28.647675</v>
      </c>
      <c r="AR15">
        <v>42.724800000000002</v>
      </c>
      <c r="AS15">
        <v>31.365691999999999</v>
      </c>
      <c r="AT15">
        <v>10.882053000000001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76.19</v>
      </c>
      <c r="BA15">
        <f t="shared" si="1"/>
        <v>2224.9217279999993</v>
      </c>
      <c r="BD15">
        <v>21.77</v>
      </c>
      <c r="BE15">
        <v>6.94</v>
      </c>
      <c r="BF15">
        <v>0.69</v>
      </c>
      <c r="BG15">
        <v>3.84</v>
      </c>
      <c r="BH15">
        <v>5.41</v>
      </c>
      <c r="BI15">
        <v>6.8</v>
      </c>
      <c r="BJ15">
        <v>2.89</v>
      </c>
      <c r="BK15">
        <v>3.72</v>
      </c>
      <c r="BL15">
        <v>0.9</v>
      </c>
      <c r="BM15">
        <v>0</v>
      </c>
      <c r="BN15">
        <v>0</v>
      </c>
      <c r="BO15">
        <v>13.84</v>
      </c>
      <c r="BP15">
        <v>3.72</v>
      </c>
      <c r="BQ15">
        <v>4.1500000000000004</v>
      </c>
      <c r="BR15">
        <v>1.1000000000000001</v>
      </c>
      <c r="BS15">
        <v>0.42</v>
      </c>
      <c r="BT15">
        <v>0</v>
      </c>
      <c r="BU15">
        <v>0</v>
      </c>
      <c r="BV15">
        <v>0</v>
      </c>
      <c r="BW15">
        <f t="shared" si="2"/>
        <v>76.19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174.909874</v>
      </c>
      <c r="L16">
        <v>327.98250000000002</v>
      </c>
      <c r="M16">
        <v>43.537500000000001</v>
      </c>
      <c r="N16">
        <v>114.285938</v>
      </c>
      <c r="O16">
        <v>119.64649199999999</v>
      </c>
      <c r="P16">
        <v>105.94125</v>
      </c>
      <c r="Q16">
        <v>12.174343</v>
      </c>
      <c r="R16">
        <v>22.850124999999998</v>
      </c>
      <c r="S16">
        <v>15.083809</v>
      </c>
      <c r="T16">
        <v>0</v>
      </c>
      <c r="U16">
        <v>337.63331199999999</v>
      </c>
      <c r="V16">
        <v>19.707975000000001</v>
      </c>
      <c r="W16">
        <v>33.668331999999999</v>
      </c>
      <c r="X16">
        <v>142.72136699999999</v>
      </c>
      <c r="Y16">
        <v>0</v>
      </c>
      <c r="Z16">
        <v>12.681603000000001</v>
      </c>
      <c r="AA16">
        <v>40.778267</v>
      </c>
      <c r="AB16">
        <v>25.484027000000001</v>
      </c>
      <c r="AC16">
        <v>18.72662</v>
      </c>
      <c r="AD16">
        <v>35.402470000000001</v>
      </c>
      <c r="AE16">
        <v>45.928192000000003</v>
      </c>
      <c r="AF16">
        <v>8.5855949999999996</v>
      </c>
      <c r="AG16">
        <v>37.198439999999998</v>
      </c>
      <c r="AH16">
        <v>147.96993399999999</v>
      </c>
      <c r="AI16">
        <v>3.0790690000000001</v>
      </c>
      <c r="AJ16">
        <v>0</v>
      </c>
      <c r="AK16">
        <v>48.987524000000001</v>
      </c>
      <c r="AL16">
        <v>76.785250000000005</v>
      </c>
      <c r="AM16">
        <v>5.1071229999999996</v>
      </c>
      <c r="AN16">
        <v>0.83287199999999995</v>
      </c>
      <c r="AO16">
        <v>28.444500000000001</v>
      </c>
      <c r="AP16">
        <v>12.517612</v>
      </c>
      <c r="AQ16">
        <v>28.647675</v>
      </c>
      <c r="AR16">
        <v>42.724800000000002</v>
      </c>
      <c r="AS16">
        <v>31.365691999999999</v>
      </c>
      <c r="AT16">
        <v>10.882053000000001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76.19</v>
      </c>
      <c r="BA16">
        <f t="shared" si="1"/>
        <v>2208.4621349999993</v>
      </c>
      <c r="BD16">
        <v>21.77</v>
      </c>
      <c r="BE16">
        <v>6.94</v>
      </c>
      <c r="BF16">
        <v>0.69</v>
      </c>
      <c r="BG16">
        <v>3.84</v>
      </c>
      <c r="BH16">
        <v>5.41</v>
      </c>
      <c r="BI16">
        <v>6.8</v>
      </c>
      <c r="BJ16">
        <v>2.89</v>
      </c>
      <c r="BK16">
        <v>3.72</v>
      </c>
      <c r="BL16">
        <v>0.9</v>
      </c>
      <c r="BM16">
        <v>0</v>
      </c>
      <c r="BN16">
        <v>0</v>
      </c>
      <c r="BO16">
        <v>13.84</v>
      </c>
      <c r="BP16">
        <v>3.72</v>
      </c>
      <c r="BQ16">
        <v>4.1500000000000004</v>
      </c>
      <c r="BR16">
        <v>1.1000000000000001</v>
      </c>
      <c r="BS16">
        <v>0.42</v>
      </c>
      <c r="BT16">
        <v>0</v>
      </c>
      <c r="BU16">
        <v>0</v>
      </c>
      <c r="BV16">
        <v>0</v>
      </c>
      <c r="BW16">
        <f t="shared" si="2"/>
        <v>76.19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174.909874</v>
      </c>
      <c r="L17">
        <v>327.98250000000002</v>
      </c>
      <c r="M17">
        <v>43.537500000000001</v>
      </c>
      <c r="N17">
        <v>114.285938</v>
      </c>
      <c r="O17">
        <v>119.64649199999999</v>
      </c>
      <c r="P17">
        <v>105.94125</v>
      </c>
      <c r="Q17">
        <v>12.174343</v>
      </c>
      <c r="R17">
        <v>22.850124999999998</v>
      </c>
      <c r="S17">
        <v>15.083809</v>
      </c>
      <c r="T17">
        <v>0</v>
      </c>
      <c r="U17">
        <v>337.63331199999999</v>
      </c>
      <c r="V17">
        <v>19.707975000000001</v>
      </c>
      <c r="W17">
        <v>33.668331999999999</v>
      </c>
      <c r="X17">
        <v>142.72136699999999</v>
      </c>
      <c r="Y17">
        <v>0</v>
      </c>
      <c r="Z17">
        <v>12.681603000000001</v>
      </c>
      <c r="AA17">
        <v>27.185511999999999</v>
      </c>
      <c r="AB17">
        <v>25.484027000000001</v>
      </c>
      <c r="AC17">
        <v>18.72662</v>
      </c>
      <c r="AD17">
        <v>35.402470000000001</v>
      </c>
      <c r="AE17">
        <v>45.928192000000003</v>
      </c>
      <c r="AF17">
        <v>8.5855949999999996</v>
      </c>
      <c r="AG17">
        <v>37.198439999999998</v>
      </c>
      <c r="AH17">
        <v>147.96993399999999</v>
      </c>
      <c r="AI17">
        <v>13.547902000000001</v>
      </c>
      <c r="AJ17">
        <v>0</v>
      </c>
      <c r="AK17">
        <v>48.987524000000001</v>
      </c>
      <c r="AL17">
        <v>76.785250000000005</v>
      </c>
      <c r="AM17">
        <v>5.1071229999999996</v>
      </c>
      <c r="AN17">
        <v>0.83287199999999995</v>
      </c>
      <c r="AO17">
        <v>28.444500000000001</v>
      </c>
      <c r="AP17">
        <v>12.517612</v>
      </c>
      <c r="AQ17">
        <v>0</v>
      </c>
      <c r="AR17">
        <v>42.724800000000002</v>
      </c>
      <c r="AS17">
        <v>31.365691999999999</v>
      </c>
      <c r="AT17">
        <v>11.639412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76.19</v>
      </c>
      <c r="BA17">
        <f t="shared" si="1"/>
        <v>2177.4478969999996</v>
      </c>
      <c r="BD17">
        <v>21.77</v>
      </c>
      <c r="BE17">
        <v>6.94</v>
      </c>
      <c r="BF17">
        <v>0.69</v>
      </c>
      <c r="BG17">
        <v>3.84</v>
      </c>
      <c r="BH17">
        <v>5.41</v>
      </c>
      <c r="BI17">
        <v>6.8</v>
      </c>
      <c r="BJ17">
        <v>2.89</v>
      </c>
      <c r="BK17">
        <v>3.72</v>
      </c>
      <c r="BL17">
        <v>0.9</v>
      </c>
      <c r="BM17">
        <v>0</v>
      </c>
      <c r="BN17">
        <v>0</v>
      </c>
      <c r="BO17">
        <v>13.84</v>
      </c>
      <c r="BP17">
        <v>3.72</v>
      </c>
      <c r="BQ17">
        <v>4.1500000000000004</v>
      </c>
      <c r="BR17">
        <v>1.1000000000000001</v>
      </c>
      <c r="BS17">
        <v>0.42</v>
      </c>
      <c r="BT17">
        <v>0</v>
      </c>
      <c r="BU17">
        <v>0</v>
      </c>
      <c r="BV17">
        <v>0</v>
      </c>
      <c r="BW17">
        <f t="shared" si="2"/>
        <v>76.19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174.909874</v>
      </c>
      <c r="L18">
        <v>327.98250000000002</v>
      </c>
      <c r="M18">
        <v>43.537500000000001</v>
      </c>
      <c r="N18">
        <v>114.285938</v>
      </c>
      <c r="O18">
        <v>119.64649199999999</v>
      </c>
      <c r="P18">
        <v>105.94125</v>
      </c>
      <c r="Q18">
        <v>12.174343</v>
      </c>
      <c r="R18">
        <v>22.850124999999998</v>
      </c>
      <c r="S18">
        <v>15.083809</v>
      </c>
      <c r="T18">
        <v>0</v>
      </c>
      <c r="U18">
        <v>337.63331199999999</v>
      </c>
      <c r="V18">
        <v>19.707975000000001</v>
      </c>
      <c r="W18">
        <v>33.668331999999999</v>
      </c>
      <c r="X18">
        <v>142.72136699999999</v>
      </c>
      <c r="Y18">
        <v>0</v>
      </c>
      <c r="Z18">
        <v>12.681603000000001</v>
      </c>
      <c r="AA18">
        <v>27.185511999999999</v>
      </c>
      <c r="AB18">
        <v>25.484027000000001</v>
      </c>
      <c r="AC18">
        <v>18.72662</v>
      </c>
      <c r="AD18">
        <v>35.402470000000001</v>
      </c>
      <c r="AE18">
        <v>45.928192000000003</v>
      </c>
      <c r="AF18">
        <v>8.5855949999999996</v>
      </c>
      <c r="AG18">
        <v>37.198439999999998</v>
      </c>
      <c r="AH18">
        <v>147.96993399999999</v>
      </c>
      <c r="AI18">
        <v>13.547902000000001</v>
      </c>
      <c r="AJ18">
        <v>0</v>
      </c>
      <c r="AK18">
        <v>48.987524000000001</v>
      </c>
      <c r="AL18">
        <v>76.785250000000005</v>
      </c>
      <c r="AM18">
        <v>5.1071229999999996</v>
      </c>
      <c r="AN18">
        <v>0.83287199999999995</v>
      </c>
      <c r="AO18">
        <v>28.444500000000001</v>
      </c>
      <c r="AP18">
        <v>12.517612</v>
      </c>
      <c r="AQ18">
        <v>0</v>
      </c>
      <c r="AR18">
        <v>42.724800000000002</v>
      </c>
      <c r="AS18">
        <v>31.365691999999999</v>
      </c>
      <c r="AT18">
        <v>11.639412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76.19</v>
      </c>
      <c r="BA18">
        <f t="shared" si="1"/>
        <v>2177.4478969999996</v>
      </c>
      <c r="BD18">
        <v>21.77</v>
      </c>
      <c r="BE18">
        <v>6.94</v>
      </c>
      <c r="BF18">
        <v>0.69</v>
      </c>
      <c r="BG18">
        <v>3.84</v>
      </c>
      <c r="BH18">
        <v>5.41</v>
      </c>
      <c r="BI18">
        <v>6.8</v>
      </c>
      <c r="BJ18">
        <v>2.89</v>
      </c>
      <c r="BK18">
        <v>3.72</v>
      </c>
      <c r="BL18">
        <v>0.9</v>
      </c>
      <c r="BM18">
        <v>0</v>
      </c>
      <c r="BN18">
        <v>0</v>
      </c>
      <c r="BO18">
        <v>13.84</v>
      </c>
      <c r="BP18">
        <v>3.72</v>
      </c>
      <c r="BQ18">
        <v>4.1500000000000004</v>
      </c>
      <c r="BR18">
        <v>1.1000000000000001</v>
      </c>
      <c r="BS18">
        <v>0.42</v>
      </c>
      <c r="BT18">
        <v>0</v>
      </c>
      <c r="BU18">
        <v>0</v>
      </c>
      <c r="BV18">
        <v>0</v>
      </c>
      <c r="BW18">
        <f t="shared" si="2"/>
        <v>76.19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174.28100000000001</v>
      </c>
      <c r="L19">
        <v>327.35362500000002</v>
      </c>
      <c r="M19">
        <v>43.537500000000001</v>
      </c>
      <c r="N19">
        <v>114.285938</v>
      </c>
      <c r="O19">
        <v>119.64649199999999</v>
      </c>
      <c r="P19">
        <v>105.94125</v>
      </c>
      <c r="Q19">
        <v>12.174343</v>
      </c>
      <c r="R19">
        <v>22.850124999999998</v>
      </c>
      <c r="S19">
        <v>15.083809</v>
      </c>
      <c r="T19">
        <v>0</v>
      </c>
      <c r="U19">
        <v>337.63331199999999</v>
      </c>
      <c r="V19">
        <v>19.707975000000001</v>
      </c>
      <c r="W19">
        <v>33.668331999999999</v>
      </c>
      <c r="X19">
        <v>142.72136699999999</v>
      </c>
      <c r="Y19">
        <v>0</v>
      </c>
      <c r="Z19">
        <v>12.681603000000001</v>
      </c>
      <c r="AA19">
        <v>27.185511999999999</v>
      </c>
      <c r="AB19">
        <v>25.484027000000001</v>
      </c>
      <c r="AC19">
        <v>18.72662</v>
      </c>
      <c r="AD19">
        <v>35.402470000000001</v>
      </c>
      <c r="AE19">
        <v>45.928192000000003</v>
      </c>
      <c r="AF19">
        <v>8.5855949999999996</v>
      </c>
      <c r="AG19">
        <v>37.198439999999998</v>
      </c>
      <c r="AH19">
        <v>147.96993399999999</v>
      </c>
      <c r="AI19">
        <v>13.547902000000001</v>
      </c>
      <c r="AJ19">
        <v>0</v>
      </c>
      <c r="AK19">
        <v>48.987524000000001</v>
      </c>
      <c r="AL19">
        <v>76.785250000000005</v>
      </c>
      <c r="AM19">
        <v>5.1071229999999996</v>
      </c>
      <c r="AN19">
        <v>0.83287199999999995</v>
      </c>
      <c r="AO19">
        <v>28.444500000000001</v>
      </c>
      <c r="AP19">
        <v>12.517612</v>
      </c>
      <c r="AQ19">
        <v>0</v>
      </c>
      <c r="AR19">
        <v>42.724800000000002</v>
      </c>
      <c r="AS19">
        <v>29.934062999999998</v>
      </c>
      <c r="AT19">
        <v>12.117744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76.069999999999993</v>
      </c>
      <c r="BA19">
        <f t="shared" si="1"/>
        <v>2175.1168510000002</v>
      </c>
      <c r="BD19">
        <v>21.77</v>
      </c>
      <c r="BE19">
        <v>6.94</v>
      </c>
      <c r="BF19">
        <v>0.56999999999999995</v>
      </c>
      <c r="BG19">
        <v>3.84</v>
      </c>
      <c r="BH19">
        <v>5.41</v>
      </c>
      <c r="BI19">
        <v>6.8</v>
      </c>
      <c r="BJ19">
        <v>2.89</v>
      </c>
      <c r="BK19">
        <v>3.72</v>
      </c>
      <c r="BL19">
        <v>0.9</v>
      </c>
      <c r="BM19">
        <v>0</v>
      </c>
      <c r="BN19">
        <v>0</v>
      </c>
      <c r="BO19">
        <v>13.84</v>
      </c>
      <c r="BP19">
        <v>3.72</v>
      </c>
      <c r="BQ19">
        <v>4.1500000000000004</v>
      </c>
      <c r="BR19">
        <v>1.1000000000000001</v>
      </c>
      <c r="BS19">
        <v>0.42</v>
      </c>
      <c r="BT19">
        <v>0</v>
      </c>
      <c r="BU19">
        <v>0</v>
      </c>
      <c r="BV19">
        <v>0</v>
      </c>
      <c r="BW19">
        <f t="shared" si="2"/>
        <v>76.069999999999993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174.28100000000001</v>
      </c>
      <c r="L20">
        <v>352.50862499999999</v>
      </c>
      <c r="M20">
        <v>43.537500000000001</v>
      </c>
      <c r="N20">
        <v>114.285938</v>
      </c>
      <c r="O20">
        <v>119.64649199999999</v>
      </c>
      <c r="P20">
        <v>105.94125</v>
      </c>
      <c r="Q20">
        <v>12.174343</v>
      </c>
      <c r="R20">
        <v>22.850124999999998</v>
      </c>
      <c r="S20">
        <v>15.083809</v>
      </c>
      <c r="T20">
        <v>0</v>
      </c>
      <c r="U20">
        <v>337.63331199999999</v>
      </c>
      <c r="V20">
        <v>13.902975</v>
      </c>
      <c r="W20">
        <v>33.668331999999999</v>
      </c>
      <c r="X20">
        <v>142.72136699999999</v>
      </c>
      <c r="Y20">
        <v>0</v>
      </c>
      <c r="Z20">
        <v>12.681603000000001</v>
      </c>
      <c r="AA20">
        <v>27.185511999999999</v>
      </c>
      <c r="AB20">
        <v>25.484027000000001</v>
      </c>
      <c r="AC20">
        <v>18.72662</v>
      </c>
      <c r="AD20">
        <v>35.402470000000001</v>
      </c>
      <c r="AE20">
        <v>45.928192000000003</v>
      </c>
      <c r="AF20">
        <v>8.5855949999999996</v>
      </c>
      <c r="AG20">
        <v>37.198439999999998</v>
      </c>
      <c r="AH20">
        <v>147.96993399999999</v>
      </c>
      <c r="AI20">
        <v>13.547902000000001</v>
      </c>
      <c r="AJ20">
        <v>0</v>
      </c>
      <c r="AK20">
        <v>48.987524000000001</v>
      </c>
      <c r="AL20">
        <v>76.785250000000005</v>
      </c>
      <c r="AM20">
        <v>5.1071229999999996</v>
      </c>
      <c r="AN20">
        <v>0.83287199999999995</v>
      </c>
      <c r="AO20">
        <v>28.444500000000001</v>
      </c>
      <c r="AP20">
        <v>12.517612</v>
      </c>
      <c r="AQ20">
        <v>0</v>
      </c>
      <c r="AR20">
        <v>42.724800000000002</v>
      </c>
      <c r="AS20">
        <v>29.934062999999998</v>
      </c>
      <c r="AT20">
        <v>12.117744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76.069999999999993</v>
      </c>
      <c r="BA20">
        <f t="shared" si="1"/>
        <v>2194.4668510000001</v>
      </c>
      <c r="BD20">
        <v>21.77</v>
      </c>
      <c r="BE20">
        <v>6.94</v>
      </c>
      <c r="BF20">
        <v>0.56999999999999995</v>
      </c>
      <c r="BG20">
        <v>3.84</v>
      </c>
      <c r="BH20">
        <v>5.41</v>
      </c>
      <c r="BI20">
        <v>6.8</v>
      </c>
      <c r="BJ20">
        <v>2.89</v>
      </c>
      <c r="BK20">
        <v>3.72</v>
      </c>
      <c r="BL20">
        <v>0.9</v>
      </c>
      <c r="BM20">
        <v>0</v>
      </c>
      <c r="BN20">
        <v>0</v>
      </c>
      <c r="BO20">
        <v>13.84</v>
      </c>
      <c r="BP20">
        <v>3.72</v>
      </c>
      <c r="BQ20">
        <v>4.1500000000000004</v>
      </c>
      <c r="BR20">
        <v>1.1000000000000001</v>
      </c>
      <c r="BS20">
        <v>0.42</v>
      </c>
      <c r="BT20">
        <v>0</v>
      </c>
      <c r="BU20">
        <v>0</v>
      </c>
      <c r="BV20">
        <v>0</v>
      </c>
      <c r="BW20">
        <f t="shared" si="2"/>
        <v>76.069999999999993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208.525372</v>
      </c>
      <c r="L21">
        <v>513.01658499999996</v>
      </c>
      <c r="M21">
        <v>43.537500000000001</v>
      </c>
      <c r="N21">
        <v>114.285938</v>
      </c>
      <c r="O21">
        <v>119.64649199999999</v>
      </c>
      <c r="P21">
        <v>105.94125</v>
      </c>
      <c r="Q21">
        <v>21.110849999999999</v>
      </c>
      <c r="R21">
        <v>41.012422000000001</v>
      </c>
      <c r="S21">
        <v>25.532422</v>
      </c>
      <c r="T21">
        <v>0</v>
      </c>
      <c r="U21">
        <v>337.63331199999999</v>
      </c>
      <c r="V21">
        <v>19.707975000000001</v>
      </c>
      <c r="W21">
        <v>33.668331999999999</v>
      </c>
      <c r="X21">
        <v>142.72136699999999</v>
      </c>
      <c r="Y21">
        <v>0</v>
      </c>
      <c r="Z21">
        <v>12.681603000000001</v>
      </c>
      <c r="AA21">
        <v>27.185511999999999</v>
      </c>
      <c r="AB21">
        <v>25.484027000000001</v>
      </c>
      <c r="AC21">
        <v>18.72662</v>
      </c>
      <c r="AD21">
        <v>35.402470000000001</v>
      </c>
      <c r="AE21">
        <v>45.928192000000003</v>
      </c>
      <c r="AF21">
        <v>8.5855949999999996</v>
      </c>
      <c r="AG21">
        <v>37.198439999999998</v>
      </c>
      <c r="AH21">
        <v>147.96993399999999</v>
      </c>
      <c r="AI21">
        <v>13.547902000000001</v>
      </c>
      <c r="AJ21">
        <v>0</v>
      </c>
      <c r="AK21">
        <v>48.987524000000001</v>
      </c>
      <c r="AL21">
        <v>76.785250000000005</v>
      </c>
      <c r="AM21">
        <v>5.1071229999999996</v>
      </c>
      <c r="AN21">
        <v>0.83287199999999995</v>
      </c>
      <c r="AO21">
        <v>27.875610000000002</v>
      </c>
      <c r="AP21">
        <v>12.517612</v>
      </c>
      <c r="AQ21">
        <v>0</v>
      </c>
      <c r="AR21">
        <v>42.724800000000002</v>
      </c>
      <c r="AS21">
        <v>29.934062999999998</v>
      </c>
      <c r="AT21">
        <v>12.914963999999999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76.009999999999991</v>
      </c>
      <c r="BA21">
        <f t="shared" si="1"/>
        <v>2432.7399299999997</v>
      </c>
      <c r="BD21">
        <v>21.77</v>
      </c>
      <c r="BE21">
        <v>6.94</v>
      </c>
      <c r="BF21">
        <v>0.51</v>
      </c>
      <c r="BG21">
        <v>3.84</v>
      </c>
      <c r="BH21">
        <v>5.41</v>
      </c>
      <c r="BI21">
        <v>6.8</v>
      </c>
      <c r="BJ21">
        <v>2.89</v>
      </c>
      <c r="BK21">
        <v>3.72</v>
      </c>
      <c r="BL21">
        <v>0.9</v>
      </c>
      <c r="BM21">
        <v>0</v>
      </c>
      <c r="BN21">
        <v>0</v>
      </c>
      <c r="BO21">
        <v>13.84</v>
      </c>
      <c r="BP21">
        <v>3.72</v>
      </c>
      <c r="BQ21">
        <v>4.1500000000000004</v>
      </c>
      <c r="BR21">
        <v>1.1000000000000001</v>
      </c>
      <c r="BS21">
        <v>0.42</v>
      </c>
      <c r="BT21">
        <v>0</v>
      </c>
      <c r="BU21">
        <v>0</v>
      </c>
      <c r="BV21">
        <v>0</v>
      </c>
      <c r="BW21">
        <f t="shared" si="2"/>
        <v>76.009999999999991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208.525372</v>
      </c>
      <c r="L22">
        <v>571.96442500000001</v>
      </c>
      <c r="M22">
        <v>43.537500000000001</v>
      </c>
      <c r="N22">
        <v>114.285938</v>
      </c>
      <c r="O22">
        <v>119.64649199999999</v>
      </c>
      <c r="P22">
        <v>105.94125</v>
      </c>
      <c r="Q22">
        <v>21.110849999999999</v>
      </c>
      <c r="R22">
        <v>41.012422000000001</v>
      </c>
      <c r="S22">
        <v>25.532422</v>
      </c>
      <c r="T22">
        <v>0</v>
      </c>
      <c r="U22">
        <v>337.63331199999999</v>
      </c>
      <c r="V22">
        <v>19.707975000000001</v>
      </c>
      <c r="W22">
        <v>33.668331999999999</v>
      </c>
      <c r="X22">
        <v>142.72136699999999</v>
      </c>
      <c r="Y22">
        <v>0</v>
      </c>
      <c r="Z22">
        <v>12.681603000000001</v>
      </c>
      <c r="AA22">
        <v>27.185511999999999</v>
      </c>
      <c r="AB22">
        <v>25.484027000000001</v>
      </c>
      <c r="AC22">
        <v>18.72662</v>
      </c>
      <c r="AD22">
        <v>35.402470000000001</v>
      </c>
      <c r="AE22">
        <v>45.928192000000003</v>
      </c>
      <c r="AF22">
        <v>8.5855949999999996</v>
      </c>
      <c r="AG22">
        <v>37.198439999999998</v>
      </c>
      <c r="AH22">
        <v>147.96993399999999</v>
      </c>
      <c r="AI22">
        <v>13.547902000000001</v>
      </c>
      <c r="AJ22">
        <v>0</v>
      </c>
      <c r="AK22">
        <v>48.987524000000001</v>
      </c>
      <c r="AL22">
        <v>76.785250000000005</v>
      </c>
      <c r="AM22">
        <v>5.1071229999999996</v>
      </c>
      <c r="AN22">
        <v>0.83287199999999995</v>
      </c>
      <c r="AO22">
        <v>27.875610000000002</v>
      </c>
      <c r="AP22">
        <v>12.517612</v>
      </c>
      <c r="AQ22">
        <v>0</v>
      </c>
      <c r="AR22">
        <v>42.724800000000002</v>
      </c>
      <c r="AS22">
        <v>29.934062999999998</v>
      </c>
      <c r="AT22">
        <v>12.914963999999999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76.069999999999993</v>
      </c>
      <c r="BA22">
        <f t="shared" si="1"/>
        <v>2491.7477699999999</v>
      </c>
      <c r="BD22">
        <v>21.77</v>
      </c>
      <c r="BE22">
        <v>6.94</v>
      </c>
      <c r="BF22">
        <v>0.56999999999999995</v>
      </c>
      <c r="BG22">
        <v>3.84</v>
      </c>
      <c r="BH22">
        <v>5.41</v>
      </c>
      <c r="BI22">
        <v>6.8</v>
      </c>
      <c r="BJ22">
        <v>2.89</v>
      </c>
      <c r="BK22">
        <v>3.72</v>
      </c>
      <c r="BL22">
        <v>0.9</v>
      </c>
      <c r="BM22">
        <v>0</v>
      </c>
      <c r="BN22">
        <v>0</v>
      </c>
      <c r="BO22">
        <v>13.84</v>
      </c>
      <c r="BP22">
        <v>3.72</v>
      </c>
      <c r="BQ22">
        <v>4.1500000000000004</v>
      </c>
      <c r="BR22">
        <v>1.1000000000000001</v>
      </c>
      <c r="BS22">
        <v>0.42</v>
      </c>
      <c r="BT22">
        <v>0</v>
      </c>
      <c r="BU22">
        <v>0</v>
      </c>
      <c r="BV22">
        <v>0</v>
      </c>
      <c r="BW22">
        <f t="shared" si="2"/>
        <v>76.069999999999993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208.525372</v>
      </c>
      <c r="L23">
        <v>571.96442500000001</v>
      </c>
      <c r="M23">
        <v>43.537500000000001</v>
      </c>
      <c r="N23">
        <v>114.285938</v>
      </c>
      <c r="O23">
        <v>119.64649199999999</v>
      </c>
      <c r="P23">
        <v>105.94125</v>
      </c>
      <c r="Q23">
        <v>21.110849999999999</v>
      </c>
      <c r="R23">
        <v>41.012422000000001</v>
      </c>
      <c r="S23">
        <v>25.532422</v>
      </c>
      <c r="T23">
        <v>0</v>
      </c>
      <c r="U23">
        <v>337.63331199999999</v>
      </c>
      <c r="V23">
        <v>19.707975000000001</v>
      </c>
      <c r="W23">
        <v>33.668331999999999</v>
      </c>
      <c r="X23">
        <v>142.72136699999999</v>
      </c>
      <c r="Y23">
        <v>0</v>
      </c>
      <c r="Z23">
        <v>12.681603000000001</v>
      </c>
      <c r="AA23">
        <v>27.185511999999999</v>
      </c>
      <c r="AB23">
        <v>38.226041000000002</v>
      </c>
      <c r="AC23">
        <v>18.72662</v>
      </c>
      <c r="AD23">
        <v>35.402470000000001</v>
      </c>
      <c r="AE23">
        <v>45.928192000000003</v>
      </c>
      <c r="AF23">
        <v>8.5855949999999996</v>
      </c>
      <c r="AG23">
        <v>37.198439999999998</v>
      </c>
      <c r="AH23">
        <v>147.96993399999999</v>
      </c>
      <c r="AI23">
        <v>13.547902000000001</v>
      </c>
      <c r="AJ23">
        <v>0</v>
      </c>
      <c r="AK23">
        <v>48.987524000000001</v>
      </c>
      <c r="AL23">
        <v>76.785250000000005</v>
      </c>
      <c r="AM23">
        <v>5.1071229999999996</v>
      </c>
      <c r="AN23">
        <v>0.83287199999999995</v>
      </c>
      <c r="AO23">
        <v>27.875610000000002</v>
      </c>
      <c r="AP23">
        <v>11.154308</v>
      </c>
      <c r="AQ23">
        <v>0</v>
      </c>
      <c r="AR23">
        <v>42.724800000000002</v>
      </c>
      <c r="AS23">
        <v>31.365691999999999</v>
      </c>
      <c r="AT23">
        <v>12.914963999999999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75.819999999999993</v>
      </c>
      <c r="BA23">
        <f t="shared" si="1"/>
        <v>2504.3081089999996</v>
      </c>
      <c r="BD23">
        <v>21.77</v>
      </c>
      <c r="BE23">
        <v>6.94</v>
      </c>
      <c r="BF23">
        <v>0.48</v>
      </c>
      <c r="BG23">
        <v>3.84</v>
      </c>
      <c r="BH23">
        <v>5.41</v>
      </c>
      <c r="BI23">
        <v>6.8</v>
      </c>
      <c r="BJ23">
        <v>2.89</v>
      </c>
      <c r="BK23">
        <v>3.72</v>
      </c>
      <c r="BL23">
        <v>0.74</v>
      </c>
      <c r="BM23">
        <v>0</v>
      </c>
      <c r="BN23">
        <v>0</v>
      </c>
      <c r="BO23">
        <v>13.84</v>
      </c>
      <c r="BP23">
        <v>3.72</v>
      </c>
      <c r="BQ23">
        <v>4.1500000000000004</v>
      </c>
      <c r="BR23">
        <v>1.1000000000000001</v>
      </c>
      <c r="BS23">
        <v>0.42</v>
      </c>
      <c r="BT23">
        <v>0</v>
      </c>
      <c r="BU23">
        <v>0</v>
      </c>
      <c r="BV23">
        <v>0</v>
      </c>
      <c r="BW23">
        <f t="shared" si="2"/>
        <v>75.819999999999993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208.525372</v>
      </c>
      <c r="L24">
        <v>571.96442500000001</v>
      </c>
      <c r="M24">
        <v>43.537500000000001</v>
      </c>
      <c r="N24">
        <v>114.285938</v>
      </c>
      <c r="O24">
        <v>119.64649199999999</v>
      </c>
      <c r="P24">
        <v>105.94125</v>
      </c>
      <c r="Q24">
        <v>21.110849999999999</v>
      </c>
      <c r="R24">
        <v>41.012422000000001</v>
      </c>
      <c r="S24">
        <v>25.532422</v>
      </c>
      <c r="T24">
        <v>0</v>
      </c>
      <c r="U24">
        <v>337.63331199999999</v>
      </c>
      <c r="V24">
        <v>19.707975000000001</v>
      </c>
      <c r="W24">
        <v>33.668331999999999</v>
      </c>
      <c r="X24">
        <v>142.72136699999999</v>
      </c>
      <c r="Y24">
        <v>0</v>
      </c>
      <c r="Z24">
        <v>12.681603000000001</v>
      </c>
      <c r="AA24">
        <v>40.778267</v>
      </c>
      <c r="AB24">
        <v>38.226041000000002</v>
      </c>
      <c r="AC24">
        <v>18.72662</v>
      </c>
      <c r="AD24">
        <v>35.402470000000001</v>
      </c>
      <c r="AE24">
        <v>45.928192000000003</v>
      </c>
      <c r="AF24">
        <v>8.5855949999999996</v>
      </c>
      <c r="AG24">
        <v>37.198439999999998</v>
      </c>
      <c r="AH24">
        <v>147.96993399999999</v>
      </c>
      <c r="AI24">
        <v>13.547902000000001</v>
      </c>
      <c r="AJ24">
        <v>0</v>
      </c>
      <c r="AK24">
        <v>48.987524000000001</v>
      </c>
      <c r="AL24">
        <v>76.785250000000005</v>
      </c>
      <c r="AM24">
        <v>5.1071229999999996</v>
      </c>
      <c r="AN24">
        <v>0.83287199999999995</v>
      </c>
      <c r="AO24">
        <v>27.875610000000002</v>
      </c>
      <c r="AP24">
        <v>11.154308</v>
      </c>
      <c r="AQ24">
        <v>0</v>
      </c>
      <c r="AR24">
        <v>42.724800000000002</v>
      </c>
      <c r="AS24">
        <v>31.365691999999999</v>
      </c>
      <c r="AT24">
        <v>12.914963999999999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75.97</v>
      </c>
      <c r="BA24">
        <f t="shared" si="1"/>
        <v>2518.0508639999989</v>
      </c>
      <c r="BD24">
        <v>21.77</v>
      </c>
      <c r="BE24">
        <v>6.94</v>
      </c>
      <c r="BF24">
        <v>0.63</v>
      </c>
      <c r="BG24">
        <v>3.84</v>
      </c>
      <c r="BH24">
        <v>5.41</v>
      </c>
      <c r="BI24">
        <v>6.8</v>
      </c>
      <c r="BJ24">
        <v>2.89</v>
      </c>
      <c r="BK24">
        <v>3.72</v>
      </c>
      <c r="BL24">
        <v>0.74</v>
      </c>
      <c r="BM24">
        <v>0</v>
      </c>
      <c r="BN24">
        <v>0</v>
      </c>
      <c r="BO24">
        <v>13.84</v>
      </c>
      <c r="BP24">
        <v>3.72</v>
      </c>
      <c r="BQ24">
        <v>4.1500000000000004</v>
      </c>
      <c r="BR24">
        <v>1.1000000000000001</v>
      </c>
      <c r="BS24">
        <v>0.42</v>
      </c>
      <c r="BT24">
        <v>0</v>
      </c>
      <c r="BU24">
        <v>0</v>
      </c>
      <c r="BV24">
        <v>0</v>
      </c>
      <c r="BW24">
        <f t="shared" si="2"/>
        <v>75.97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208.525372</v>
      </c>
      <c r="L25">
        <v>631.92272200000002</v>
      </c>
      <c r="M25">
        <v>43.537500000000001</v>
      </c>
      <c r="N25">
        <v>114.285938</v>
      </c>
      <c r="O25">
        <v>119.64649199999999</v>
      </c>
      <c r="P25">
        <v>105.94125</v>
      </c>
      <c r="Q25">
        <v>21.110849999999999</v>
      </c>
      <c r="R25">
        <v>41.012422000000001</v>
      </c>
      <c r="S25">
        <v>25.532422</v>
      </c>
      <c r="T25">
        <v>0</v>
      </c>
      <c r="U25">
        <v>337.63331199999999</v>
      </c>
      <c r="V25">
        <v>19.707975000000001</v>
      </c>
      <c r="W25">
        <v>33.668331999999999</v>
      </c>
      <c r="X25">
        <v>142.72136699999999</v>
      </c>
      <c r="Y25">
        <v>0</v>
      </c>
      <c r="Z25">
        <v>19.022404000000002</v>
      </c>
      <c r="AA25">
        <v>40.778267</v>
      </c>
      <c r="AB25">
        <v>38.226041000000002</v>
      </c>
      <c r="AC25">
        <v>18.72662</v>
      </c>
      <c r="AD25">
        <v>35.402470000000001</v>
      </c>
      <c r="AE25">
        <v>45.928192000000003</v>
      </c>
      <c r="AF25">
        <v>8.5855949999999996</v>
      </c>
      <c r="AG25">
        <v>37.198439999999998</v>
      </c>
      <c r="AH25">
        <v>147.96993399999999</v>
      </c>
      <c r="AI25">
        <v>13.547902000000001</v>
      </c>
      <c r="AJ25">
        <v>0</v>
      </c>
      <c r="AK25">
        <v>48.987524000000001</v>
      </c>
      <c r="AL25">
        <v>76.785250000000005</v>
      </c>
      <c r="AM25">
        <v>5.1071229999999996</v>
      </c>
      <c r="AN25">
        <v>0.83287199999999995</v>
      </c>
      <c r="AO25">
        <v>27.875610000000002</v>
      </c>
      <c r="AP25">
        <v>11.154308</v>
      </c>
      <c r="AQ25">
        <v>0</v>
      </c>
      <c r="AR25">
        <v>42.724800000000002</v>
      </c>
      <c r="AS25">
        <v>31.365691999999999</v>
      </c>
      <c r="AT25">
        <v>12.914963999999999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75.789999999999992</v>
      </c>
      <c r="BA25">
        <f t="shared" si="1"/>
        <v>2584.1699619999995</v>
      </c>
      <c r="BD25">
        <v>21.77</v>
      </c>
      <c r="BE25">
        <v>6.94</v>
      </c>
      <c r="BF25">
        <v>0.45</v>
      </c>
      <c r="BG25">
        <v>3.84</v>
      </c>
      <c r="BH25">
        <v>5.41</v>
      </c>
      <c r="BI25">
        <v>6.8</v>
      </c>
      <c r="BJ25">
        <v>2.89</v>
      </c>
      <c r="BK25">
        <v>3.72</v>
      </c>
      <c r="BL25">
        <v>0.74</v>
      </c>
      <c r="BM25">
        <v>0</v>
      </c>
      <c r="BN25">
        <v>0</v>
      </c>
      <c r="BO25">
        <v>13.84</v>
      </c>
      <c r="BP25">
        <v>3.72</v>
      </c>
      <c r="BQ25">
        <v>4.1500000000000004</v>
      </c>
      <c r="BR25">
        <v>1.1000000000000001</v>
      </c>
      <c r="BS25">
        <v>0.42</v>
      </c>
      <c r="BT25">
        <v>0</v>
      </c>
      <c r="BU25">
        <v>0</v>
      </c>
      <c r="BV25">
        <v>0</v>
      </c>
      <c r="BW25">
        <f t="shared" si="2"/>
        <v>75.789999999999992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208.525372</v>
      </c>
      <c r="L26">
        <v>631.92272200000002</v>
      </c>
      <c r="M26">
        <v>43.537500000000001</v>
      </c>
      <c r="N26">
        <v>114.285938</v>
      </c>
      <c r="O26">
        <v>119.64649199999999</v>
      </c>
      <c r="P26">
        <v>105.94125</v>
      </c>
      <c r="Q26">
        <v>21.110849999999999</v>
      </c>
      <c r="R26">
        <v>41.012422000000001</v>
      </c>
      <c r="S26">
        <v>25.532422</v>
      </c>
      <c r="T26">
        <v>0</v>
      </c>
      <c r="U26">
        <v>337.63331199999999</v>
      </c>
      <c r="V26">
        <v>19.707975000000001</v>
      </c>
      <c r="W26">
        <v>33.668331999999999</v>
      </c>
      <c r="X26">
        <v>142.72136699999999</v>
      </c>
      <c r="Y26">
        <v>0</v>
      </c>
      <c r="Z26">
        <v>19.022404000000002</v>
      </c>
      <c r="AA26">
        <v>40.778267</v>
      </c>
      <c r="AB26">
        <v>38.226041000000002</v>
      </c>
      <c r="AC26">
        <v>18.72662</v>
      </c>
      <c r="AD26">
        <v>35.402470000000001</v>
      </c>
      <c r="AE26">
        <v>45.928192000000003</v>
      </c>
      <c r="AF26">
        <v>8.5855949999999996</v>
      </c>
      <c r="AG26">
        <v>37.198439999999998</v>
      </c>
      <c r="AH26">
        <v>147.96993399999999</v>
      </c>
      <c r="AI26">
        <v>16.011157999999998</v>
      </c>
      <c r="AJ26">
        <v>0</v>
      </c>
      <c r="AK26">
        <v>48.987524000000001</v>
      </c>
      <c r="AL26">
        <v>76.785250000000005</v>
      </c>
      <c r="AM26">
        <v>5.1071229999999996</v>
      </c>
      <c r="AN26">
        <v>0.83287199999999995</v>
      </c>
      <c r="AO26">
        <v>27.875610000000002</v>
      </c>
      <c r="AP26">
        <v>11.154308</v>
      </c>
      <c r="AQ26">
        <v>0</v>
      </c>
      <c r="AR26">
        <v>42.724800000000002</v>
      </c>
      <c r="AS26">
        <v>31.365691999999999</v>
      </c>
      <c r="AT26">
        <v>12.914963999999999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75.889999999999986</v>
      </c>
      <c r="BA26">
        <f t="shared" si="1"/>
        <v>2586.7332179999994</v>
      </c>
      <c r="BD26">
        <v>21.77</v>
      </c>
      <c r="BE26">
        <v>6.94</v>
      </c>
      <c r="BF26">
        <v>0.45</v>
      </c>
      <c r="BG26">
        <v>3.84</v>
      </c>
      <c r="BH26">
        <v>5.41</v>
      </c>
      <c r="BI26">
        <v>6.8</v>
      </c>
      <c r="BJ26">
        <v>2.89</v>
      </c>
      <c r="BK26">
        <v>3.8</v>
      </c>
      <c r="BL26">
        <v>0.76</v>
      </c>
      <c r="BM26">
        <v>0</v>
      </c>
      <c r="BN26">
        <v>0</v>
      </c>
      <c r="BO26">
        <v>13.84</v>
      </c>
      <c r="BP26">
        <v>3.72</v>
      </c>
      <c r="BQ26">
        <v>4.1500000000000004</v>
      </c>
      <c r="BR26">
        <v>1.1000000000000001</v>
      </c>
      <c r="BS26">
        <v>0.42</v>
      </c>
      <c r="BT26">
        <v>0</v>
      </c>
      <c r="BU26">
        <v>0</v>
      </c>
      <c r="BV26">
        <v>0</v>
      </c>
      <c r="BW26">
        <f t="shared" si="2"/>
        <v>75.889999999999986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208.525372</v>
      </c>
      <c r="L27">
        <v>631.92272200000002</v>
      </c>
      <c r="M27">
        <v>43.537500000000001</v>
      </c>
      <c r="N27">
        <v>114.285938</v>
      </c>
      <c r="O27">
        <v>119.64649199999999</v>
      </c>
      <c r="P27">
        <v>105.94125</v>
      </c>
      <c r="Q27">
        <v>21.110849999999999</v>
      </c>
      <c r="R27">
        <v>41.012422000000001</v>
      </c>
      <c r="S27">
        <v>25.532422</v>
      </c>
      <c r="T27">
        <v>0</v>
      </c>
      <c r="U27">
        <v>337.63331199999999</v>
      </c>
      <c r="V27">
        <v>19.707975000000001</v>
      </c>
      <c r="W27">
        <v>33.668331999999999</v>
      </c>
      <c r="X27">
        <v>142.72136699999999</v>
      </c>
      <c r="Y27">
        <v>0</v>
      </c>
      <c r="Z27">
        <v>19.022404000000002</v>
      </c>
      <c r="AA27">
        <v>40.778267</v>
      </c>
      <c r="AB27">
        <v>38.226041000000002</v>
      </c>
      <c r="AC27">
        <v>18.72662</v>
      </c>
      <c r="AD27">
        <v>35.402470000000001</v>
      </c>
      <c r="AE27">
        <v>45.928192000000003</v>
      </c>
      <c r="AF27">
        <v>8.5855949999999996</v>
      </c>
      <c r="AG27">
        <v>37.198439999999998</v>
      </c>
      <c r="AH27">
        <v>147.96993399999999</v>
      </c>
      <c r="AI27">
        <v>18.474412000000001</v>
      </c>
      <c r="AJ27">
        <v>0</v>
      </c>
      <c r="AK27">
        <v>48.987524000000001</v>
      </c>
      <c r="AL27">
        <v>76.785250000000005</v>
      </c>
      <c r="AM27">
        <v>5.1071229999999996</v>
      </c>
      <c r="AN27">
        <v>0.83287199999999995</v>
      </c>
      <c r="AO27">
        <v>27.875610000000002</v>
      </c>
      <c r="AP27">
        <v>11.154308</v>
      </c>
      <c r="AQ27">
        <v>0</v>
      </c>
      <c r="AR27">
        <v>42.724800000000002</v>
      </c>
      <c r="AS27">
        <v>30.194358999999999</v>
      </c>
      <c r="AT27">
        <v>12.914963999999999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76.739999999999995</v>
      </c>
      <c r="BA27">
        <f t="shared" si="1"/>
        <v>2588.8751389999998</v>
      </c>
      <c r="BD27">
        <v>21.77</v>
      </c>
      <c r="BE27">
        <v>7.1</v>
      </c>
      <c r="BF27">
        <v>0.44</v>
      </c>
      <c r="BG27">
        <v>3.96</v>
      </c>
      <c r="BH27">
        <v>5.41</v>
      </c>
      <c r="BI27">
        <v>6.94</v>
      </c>
      <c r="BJ27">
        <v>2.89</v>
      </c>
      <c r="BK27">
        <v>3.8</v>
      </c>
      <c r="BL27">
        <v>0.78</v>
      </c>
      <c r="BM27">
        <v>0</v>
      </c>
      <c r="BN27">
        <v>0</v>
      </c>
      <c r="BO27">
        <v>14.18</v>
      </c>
      <c r="BP27">
        <v>3.72</v>
      </c>
      <c r="BQ27">
        <v>4.28</v>
      </c>
      <c r="BR27">
        <v>1.04</v>
      </c>
      <c r="BS27">
        <v>0.43</v>
      </c>
      <c r="BT27">
        <v>0</v>
      </c>
      <c r="BU27">
        <v>0</v>
      </c>
      <c r="BV27">
        <v>0</v>
      </c>
      <c r="BW27">
        <f t="shared" si="2"/>
        <v>76.739999999999995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208.525372</v>
      </c>
      <c r="L28">
        <v>631.92272200000002</v>
      </c>
      <c r="M28">
        <v>43.537500000000001</v>
      </c>
      <c r="N28">
        <v>114.285938</v>
      </c>
      <c r="O28">
        <v>119.64649199999999</v>
      </c>
      <c r="P28">
        <v>105.94125</v>
      </c>
      <c r="Q28">
        <v>21.110849999999999</v>
      </c>
      <c r="R28">
        <v>41.012422000000001</v>
      </c>
      <c r="S28">
        <v>25.532422</v>
      </c>
      <c r="T28">
        <v>0</v>
      </c>
      <c r="U28">
        <v>337.63331199999999</v>
      </c>
      <c r="V28">
        <v>19.707975000000001</v>
      </c>
      <c r="W28">
        <v>33.668331999999999</v>
      </c>
      <c r="X28">
        <v>142.72136699999999</v>
      </c>
      <c r="Y28">
        <v>0</v>
      </c>
      <c r="Z28">
        <v>19.022404000000002</v>
      </c>
      <c r="AA28">
        <v>40.778267</v>
      </c>
      <c r="AB28">
        <v>38.226041000000002</v>
      </c>
      <c r="AC28">
        <v>18.72662</v>
      </c>
      <c r="AD28">
        <v>35.402470000000001</v>
      </c>
      <c r="AE28">
        <v>45.928192000000003</v>
      </c>
      <c r="AF28">
        <v>8.5855949999999996</v>
      </c>
      <c r="AG28">
        <v>37.198439999999998</v>
      </c>
      <c r="AH28">
        <v>147.96993399999999</v>
      </c>
      <c r="AI28">
        <v>64.044629999999998</v>
      </c>
      <c r="AJ28">
        <v>0</v>
      </c>
      <c r="AK28">
        <v>48.987524000000001</v>
      </c>
      <c r="AL28">
        <v>76.785250000000005</v>
      </c>
      <c r="AM28">
        <v>5.1071229999999996</v>
      </c>
      <c r="AN28">
        <v>0.83287199999999995</v>
      </c>
      <c r="AO28">
        <v>27.875610000000002</v>
      </c>
      <c r="AP28">
        <v>11.154308</v>
      </c>
      <c r="AQ28">
        <v>0</v>
      </c>
      <c r="AR28">
        <v>42.724800000000002</v>
      </c>
      <c r="AS28">
        <v>30.194358999999999</v>
      </c>
      <c r="AT28">
        <v>12.914963999999999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76.780000000000015</v>
      </c>
      <c r="BA28">
        <f t="shared" si="1"/>
        <v>2634.485357</v>
      </c>
      <c r="BD28">
        <v>21.77</v>
      </c>
      <c r="BE28">
        <v>7.1</v>
      </c>
      <c r="BF28">
        <v>0.48</v>
      </c>
      <c r="BG28">
        <v>3.96</v>
      </c>
      <c r="BH28">
        <v>5.41</v>
      </c>
      <c r="BI28">
        <v>6.94</v>
      </c>
      <c r="BJ28">
        <v>2.89</v>
      </c>
      <c r="BK28">
        <v>3.8</v>
      </c>
      <c r="BL28">
        <v>0.78</v>
      </c>
      <c r="BM28">
        <v>0</v>
      </c>
      <c r="BN28">
        <v>0</v>
      </c>
      <c r="BO28">
        <v>14.18</v>
      </c>
      <c r="BP28">
        <v>3.72</v>
      </c>
      <c r="BQ28">
        <v>4.28</v>
      </c>
      <c r="BR28">
        <v>1.04</v>
      </c>
      <c r="BS28">
        <v>0.43</v>
      </c>
      <c r="BT28">
        <v>0</v>
      </c>
      <c r="BU28">
        <v>0</v>
      </c>
      <c r="BV28">
        <v>0</v>
      </c>
      <c r="BW28">
        <f t="shared" si="2"/>
        <v>76.780000000000015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208.525372</v>
      </c>
      <c r="L29">
        <v>631.92272200000002</v>
      </c>
      <c r="M29">
        <v>43.537500000000001</v>
      </c>
      <c r="N29">
        <v>114.285938</v>
      </c>
      <c r="O29">
        <v>119.64649199999999</v>
      </c>
      <c r="P29">
        <v>105.94125</v>
      </c>
      <c r="Q29">
        <v>21.110849999999999</v>
      </c>
      <c r="R29">
        <v>41.012422000000001</v>
      </c>
      <c r="S29">
        <v>25.532422</v>
      </c>
      <c r="T29">
        <v>0</v>
      </c>
      <c r="U29">
        <v>337.63331199999999</v>
      </c>
      <c r="V29">
        <v>18.155138000000001</v>
      </c>
      <c r="W29">
        <v>33.668331999999999</v>
      </c>
      <c r="X29">
        <v>142.72136699999999</v>
      </c>
      <c r="Y29">
        <v>0</v>
      </c>
      <c r="Z29">
        <v>19.022404000000002</v>
      </c>
      <c r="AA29">
        <v>40.778267</v>
      </c>
      <c r="AB29">
        <v>38.226041000000002</v>
      </c>
      <c r="AC29">
        <v>18.72662</v>
      </c>
      <c r="AD29">
        <v>35.402470000000001</v>
      </c>
      <c r="AE29">
        <v>45.928192000000003</v>
      </c>
      <c r="AF29">
        <v>8.5855949999999996</v>
      </c>
      <c r="AG29">
        <v>37.198439999999998</v>
      </c>
      <c r="AH29">
        <v>147.96993399999999</v>
      </c>
      <c r="AI29">
        <v>64.044629999999998</v>
      </c>
      <c r="AJ29">
        <v>0</v>
      </c>
      <c r="AK29">
        <v>48.987524000000001</v>
      </c>
      <c r="AL29">
        <v>76.785250000000005</v>
      </c>
      <c r="AM29">
        <v>5.1071229999999996</v>
      </c>
      <c r="AN29">
        <v>0.83287199999999995</v>
      </c>
      <c r="AO29">
        <v>27.875610000000002</v>
      </c>
      <c r="AP29">
        <v>11.154308</v>
      </c>
      <c r="AQ29">
        <v>0</v>
      </c>
      <c r="AR29">
        <v>42.724800000000002</v>
      </c>
      <c r="AS29">
        <v>30.194358999999999</v>
      </c>
      <c r="AT29">
        <v>12.914963999999999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76.780000000000015</v>
      </c>
      <c r="BA29">
        <f t="shared" si="1"/>
        <v>2632.9325200000003</v>
      </c>
      <c r="BD29">
        <v>21.77</v>
      </c>
      <c r="BE29">
        <v>7.1</v>
      </c>
      <c r="BF29">
        <v>0.48</v>
      </c>
      <c r="BG29">
        <v>3.96</v>
      </c>
      <c r="BH29">
        <v>5.41</v>
      </c>
      <c r="BI29">
        <v>6.94</v>
      </c>
      <c r="BJ29">
        <v>2.89</v>
      </c>
      <c r="BK29">
        <v>3.8</v>
      </c>
      <c r="BL29">
        <v>0.78</v>
      </c>
      <c r="BM29">
        <v>0</v>
      </c>
      <c r="BN29">
        <v>0</v>
      </c>
      <c r="BO29">
        <v>14.18</v>
      </c>
      <c r="BP29">
        <v>3.72</v>
      </c>
      <c r="BQ29">
        <v>4.28</v>
      </c>
      <c r="BR29">
        <v>1.04</v>
      </c>
      <c r="BS29">
        <v>0.43</v>
      </c>
      <c r="BT29">
        <v>0</v>
      </c>
      <c r="BU29">
        <v>0</v>
      </c>
      <c r="BV29">
        <v>0</v>
      </c>
      <c r="BW29">
        <f t="shared" si="2"/>
        <v>76.780000000000015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208.525372</v>
      </c>
      <c r="L30">
        <v>631.92272200000002</v>
      </c>
      <c r="M30">
        <v>43.537500000000001</v>
      </c>
      <c r="N30">
        <v>114.285938</v>
      </c>
      <c r="O30">
        <v>119.64649199999999</v>
      </c>
      <c r="P30">
        <v>105.94125</v>
      </c>
      <c r="Q30">
        <v>21.110849999999999</v>
      </c>
      <c r="R30">
        <v>41.012422000000001</v>
      </c>
      <c r="S30">
        <v>25.532422</v>
      </c>
      <c r="T30">
        <v>0</v>
      </c>
      <c r="U30">
        <v>337.63331199999999</v>
      </c>
      <c r="V30">
        <v>17.213760000000001</v>
      </c>
      <c r="W30">
        <v>33.668331999999999</v>
      </c>
      <c r="X30">
        <v>142.72136699999999</v>
      </c>
      <c r="Y30">
        <v>0</v>
      </c>
      <c r="Z30">
        <v>19.022404000000002</v>
      </c>
      <c r="AA30">
        <v>40.778267</v>
      </c>
      <c r="AB30">
        <v>38.226041000000002</v>
      </c>
      <c r="AC30">
        <v>18.72662</v>
      </c>
      <c r="AD30">
        <v>35.402470000000001</v>
      </c>
      <c r="AE30">
        <v>45.928192000000003</v>
      </c>
      <c r="AF30">
        <v>8.5855949999999996</v>
      </c>
      <c r="AG30">
        <v>37.198439999999998</v>
      </c>
      <c r="AH30">
        <v>147.96993399999999</v>
      </c>
      <c r="AI30">
        <v>64.044629999999998</v>
      </c>
      <c r="AJ30">
        <v>0</v>
      </c>
      <c r="AK30">
        <v>48.987524000000001</v>
      </c>
      <c r="AL30">
        <v>76.785250000000005</v>
      </c>
      <c r="AM30">
        <v>5.1071229999999996</v>
      </c>
      <c r="AN30">
        <v>0.83287199999999995</v>
      </c>
      <c r="AO30">
        <v>27.875610000000002</v>
      </c>
      <c r="AP30">
        <v>11.154308</v>
      </c>
      <c r="AQ30">
        <v>0</v>
      </c>
      <c r="AR30">
        <v>42.724800000000002</v>
      </c>
      <c r="AS30">
        <v>30.194358999999999</v>
      </c>
      <c r="AT30">
        <v>12.914963999999999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76.780000000000015</v>
      </c>
      <c r="BA30">
        <f t="shared" si="1"/>
        <v>2631.9911420000003</v>
      </c>
      <c r="BD30">
        <v>21.77</v>
      </c>
      <c r="BE30">
        <v>7.1</v>
      </c>
      <c r="BF30">
        <v>0.48</v>
      </c>
      <c r="BG30">
        <v>3.96</v>
      </c>
      <c r="BH30">
        <v>5.41</v>
      </c>
      <c r="BI30">
        <v>6.94</v>
      </c>
      <c r="BJ30">
        <v>2.89</v>
      </c>
      <c r="BK30">
        <v>3.8</v>
      </c>
      <c r="BL30">
        <v>0.78</v>
      </c>
      <c r="BM30">
        <v>0</v>
      </c>
      <c r="BN30">
        <v>0</v>
      </c>
      <c r="BO30">
        <v>14.18</v>
      </c>
      <c r="BP30">
        <v>3.72</v>
      </c>
      <c r="BQ30">
        <v>4.28</v>
      </c>
      <c r="BR30">
        <v>1.04</v>
      </c>
      <c r="BS30">
        <v>0.43</v>
      </c>
      <c r="BT30">
        <v>0</v>
      </c>
      <c r="BU30">
        <v>0</v>
      </c>
      <c r="BV30">
        <v>0</v>
      </c>
      <c r="BW30">
        <f t="shared" si="2"/>
        <v>76.780000000000015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208.525372</v>
      </c>
      <c r="L31">
        <v>631.92272200000002</v>
      </c>
      <c r="M31">
        <v>43.537500000000001</v>
      </c>
      <c r="N31">
        <v>114.285938</v>
      </c>
      <c r="O31">
        <v>119.64649199999999</v>
      </c>
      <c r="P31">
        <v>105.94125</v>
      </c>
      <c r="Q31">
        <v>21.110849999999999</v>
      </c>
      <c r="R31">
        <v>41.012422000000001</v>
      </c>
      <c r="S31">
        <v>25.532422</v>
      </c>
      <c r="T31">
        <v>0</v>
      </c>
      <c r="U31">
        <v>337.63331199999999</v>
      </c>
      <c r="V31">
        <v>17.213760000000001</v>
      </c>
      <c r="W31">
        <v>33.668331999999999</v>
      </c>
      <c r="X31">
        <v>142.72136699999999</v>
      </c>
      <c r="Y31">
        <v>0</v>
      </c>
      <c r="Z31">
        <v>19.022404000000002</v>
      </c>
      <c r="AA31">
        <v>27.185511999999999</v>
      </c>
      <c r="AB31">
        <v>25.484027000000001</v>
      </c>
      <c r="AC31">
        <v>18.72662</v>
      </c>
      <c r="AD31">
        <v>35.402470000000001</v>
      </c>
      <c r="AE31">
        <v>45.928192000000003</v>
      </c>
      <c r="AF31">
        <v>8.5855949999999996</v>
      </c>
      <c r="AG31">
        <v>37.198439999999998</v>
      </c>
      <c r="AH31">
        <v>147.96993399999999</v>
      </c>
      <c r="AI31">
        <v>64.044629999999998</v>
      </c>
      <c r="AJ31">
        <v>0</v>
      </c>
      <c r="AK31">
        <v>48.987524000000001</v>
      </c>
      <c r="AL31">
        <v>76.785250000000005</v>
      </c>
      <c r="AM31">
        <v>5.1071229999999996</v>
      </c>
      <c r="AN31">
        <v>0.83287199999999995</v>
      </c>
      <c r="AO31">
        <v>27.591165</v>
      </c>
      <c r="AP31">
        <v>11.154308</v>
      </c>
      <c r="AQ31">
        <v>0</v>
      </c>
      <c r="AR31">
        <v>42.724800000000002</v>
      </c>
      <c r="AS31">
        <v>29.934062999999998</v>
      </c>
      <c r="AT31">
        <v>12.914963999999999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76.950000000000017</v>
      </c>
      <c r="BA31">
        <f t="shared" si="1"/>
        <v>2605.2816320000002</v>
      </c>
      <c r="BD31">
        <v>21.77</v>
      </c>
      <c r="BE31">
        <v>7.1</v>
      </c>
      <c r="BF31">
        <v>0.65</v>
      </c>
      <c r="BG31">
        <v>3.96</v>
      </c>
      <c r="BH31">
        <v>5.41</v>
      </c>
      <c r="BI31">
        <v>6.94</v>
      </c>
      <c r="BJ31">
        <v>2.89</v>
      </c>
      <c r="BK31">
        <v>3.74</v>
      </c>
      <c r="BL31">
        <v>0.84</v>
      </c>
      <c r="BM31">
        <v>0</v>
      </c>
      <c r="BN31">
        <v>0</v>
      </c>
      <c r="BO31">
        <v>14.18</v>
      </c>
      <c r="BP31">
        <v>3.72</v>
      </c>
      <c r="BQ31">
        <v>4.28</v>
      </c>
      <c r="BR31">
        <v>1.04</v>
      </c>
      <c r="BS31">
        <v>0.43</v>
      </c>
      <c r="BT31">
        <v>0</v>
      </c>
      <c r="BU31">
        <v>0</v>
      </c>
      <c r="BV31">
        <v>0</v>
      </c>
      <c r="BW31">
        <f t="shared" si="2"/>
        <v>76.950000000000017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208.525372</v>
      </c>
      <c r="L32">
        <v>631.92272200000002</v>
      </c>
      <c r="M32">
        <v>43.537500000000001</v>
      </c>
      <c r="N32">
        <v>114.285938</v>
      </c>
      <c r="O32">
        <v>119.64649199999999</v>
      </c>
      <c r="P32">
        <v>105.94125</v>
      </c>
      <c r="Q32">
        <v>21.110849999999999</v>
      </c>
      <c r="R32">
        <v>41.012422000000001</v>
      </c>
      <c r="S32">
        <v>25.532422</v>
      </c>
      <c r="T32">
        <v>0</v>
      </c>
      <c r="U32">
        <v>337.63331199999999</v>
      </c>
      <c r="V32">
        <v>17.213760000000001</v>
      </c>
      <c r="W32">
        <v>33.668331999999999</v>
      </c>
      <c r="X32">
        <v>142.72136699999999</v>
      </c>
      <c r="Y32">
        <v>0</v>
      </c>
      <c r="Z32">
        <v>19.022404000000002</v>
      </c>
      <c r="AA32">
        <v>27.185511999999999</v>
      </c>
      <c r="AB32">
        <v>25.484027000000001</v>
      </c>
      <c r="AC32">
        <v>18.72662</v>
      </c>
      <c r="AD32">
        <v>35.402470000000001</v>
      </c>
      <c r="AE32">
        <v>45.928192000000003</v>
      </c>
      <c r="AF32">
        <v>8.5855949999999996</v>
      </c>
      <c r="AG32">
        <v>37.198439999999998</v>
      </c>
      <c r="AH32">
        <v>147.96993399999999</v>
      </c>
      <c r="AI32">
        <v>64.044629999999998</v>
      </c>
      <c r="AJ32">
        <v>0</v>
      </c>
      <c r="AK32">
        <v>48.987524000000001</v>
      </c>
      <c r="AL32">
        <v>76.785250000000005</v>
      </c>
      <c r="AM32">
        <v>5.1071229999999996</v>
      </c>
      <c r="AN32">
        <v>0.83287199999999995</v>
      </c>
      <c r="AO32">
        <v>27.591165</v>
      </c>
      <c r="AP32">
        <v>11.154308</v>
      </c>
      <c r="AQ32">
        <v>0</v>
      </c>
      <c r="AR32">
        <v>42.724800000000002</v>
      </c>
      <c r="AS32">
        <v>29.934062999999998</v>
      </c>
      <c r="AT32">
        <v>12.914963999999999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76.950000000000017</v>
      </c>
      <c r="BA32">
        <f t="shared" si="1"/>
        <v>2605.2816320000002</v>
      </c>
      <c r="BD32">
        <v>21.77</v>
      </c>
      <c r="BE32">
        <v>7.1</v>
      </c>
      <c r="BF32">
        <v>0.65</v>
      </c>
      <c r="BG32">
        <v>3.96</v>
      </c>
      <c r="BH32">
        <v>5.41</v>
      </c>
      <c r="BI32">
        <v>6.94</v>
      </c>
      <c r="BJ32">
        <v>2.89</v>
      </c>
      <c r="BK32">
        <v>3.74</v>
      </c>
      <c r="BL32">
        <v>0.84</v>
      </c>
      <c r="BM32">
        <v>0</v>
      </c>
      <c r="BN32">
        <v>0</v>
      </c>
      <c r="BO32">
        <v>14.18</v>
      </c>
      <c r="BP32">
        <v>3.72</v>
      </c>
      <c r="BQ32">
        <v>4.28</v>
      </c>
      <c r="BR32">
        <v>1.04</v>
      </c>
      <c r="BS32">
        <v>0.43</v>
      </c>
      <c r="BT32">
        <v>0</v>
      </c>
      <c r="BU32">
        <v>0</v>
      </c>
      <c r="BV32">
        <v>0</v>
      </c>
      <c r="BW32">
        <f t="shared" si="2"/>
        <v>76.950000000000017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208.525372</v>
      </c>
      <c r="L33">
        <v>631.92272200000002</v>
      </c>
      <c r="M33">
        <v>43.537500000000001</v>
      </c>
      <c r="N33">
        <v>114.285938</v>
      </c>
      <c r="O33">
        <v>119.64649199999999</v>
      </c>
      <c r="P33">
        <v>105.94125</v>
      </c>
      <c r="Q33">
        <v>21.110849999999999</v>
      </c>
      <c r="R33">
        <v>41.012422000000001</v>
      </c>
      <c r="S33">
        <v>25.532422</v>
      </c>
      <c r="T33">
        <v>0</v>
      </c>
      <c r="U33">
        <v>337.63331199999999</v>
      </c>
      <c r="V33">
        <v>17.213760000000001</v>
      </c>
      <c r="W33">
        <v>33.668331999999999</v>
      </c>
      <c r="X33">
        <v>142.72136699999999</v>
      </c>
      <c r="Y33">
        <v>0</v>
      </c>
      <c r="Z33">
        <v>19.022404000000002</v>
      </c>
      <c r="AA33">
        <v>27.185511999999999</v>
      </c>
      <c r="AB33">
        <v>25.484027000000001</v>
      </c>
      <c r="AC33">
        <v>18.72662</v>
      </c>
      <c r="AD33">
        <v>35.402470000000001</v>
      </c>
      <c r="AE33">
        <v>45.928192000000003</v>
      </c>
      <c r="AF33">
        <v>8.5855949999999996</v>
      </c>
      <c r="AG33">
        <v>37.198439999999998</v>
      </c>
      <c r="AH33">
        <v>147.96993399999999</v>
      </c>
      <c r="AI33">
        <v>64.044629999999998</v>
      </c>
      <c r="AJ33">
        <v>0</v>
      </c>
      <c r="AK33">
        <v>48.987524000000001</v>
      </c>
      <c r="AL33">
        <v>76.785250000000005</v>
      </c>
      <c r="AM33">
        <v>5.1071229999999996</v>
      </c>
      <c r="AN33">
        <v>0.81436399999999998</v>
      </c>
      <c r="AO33">
        <v>27.591165</v>
      </c>
      <c r="AP33">
        <v>11.154308</v>
      </c>
      <c r="AQ33">
        <v>0</v>
      </c>
      <c r="AR33">
        <v>42.724800000000002</v>
      </c>
      <c r="AS33">
        <v>29.934062999999998</v>
      </c>
      <c r="AT33">
        <v>12.914963999999999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77.050000000000011</v>
      </c>
      <c r="BA33">
        <f t="shared" si="1"/>
        <v>2605.3631240000004</v>
      </c>
      <c r="BD33">
        <v>21.77</v>
      </c>
      <c r="BE33">
        <v>7.1</v>
      </c>
      <c r="BF33">
        <v>0.75</v>
      </c>
      <c r="BG33">
        <v>3.96</v>
      </c>
      <c r="BH33">
        <v>5.41</v>
      </c>
      <c r="BI33">
        <v>6.94</v>
      </c>
      <c r="BJ33">
        <v>2.89</v>
      </c>
      <c r="BK33">
        <v>3.74</v>
      </c>
      <c r="BL33">
        <v>0.84</v>
      </c>
      <c r="BM33">
        <v>0</v>
      </c>
      <c r="BN33">
        <v>0</v>
      </c>
      <c r="BO33">
        <v>14.18</v>
      </c>
      <c r="BP33">
        <v>3.72</v>
      </c>
      <c r="BQ33">
        <v>4.28</v>
      </c>
      <c r="BR33">
        <v>1.04</v>
      </c>
      <c r="BS33">
        <v>0.43</v>
      </c>
      <c r="BT33">
        <v>0</v>
      </c>
      <c r="BU33">
        <v>0</v>
      </c>
      <c r="BV33">
        <v>0</v>
      </c>
      <c r="BW33">
        <f t="shared" si="2"/>
        <v>77.050000000000011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208.525372</v>
      </c>
      <c r="L34">
        <v>631.92272200000002</v>
      </c>
      <c r="M34">
        <v>43.537500000000001</v>
      </c>
      <c r="N34">
        <v>114.285938</v>
      </c>
      <c r="O34">
        <v>119.64649199999999</v>
      </c>
      <c r="P34">
        <v>105.94125</v>
      </c>
      <c r="Q34">
        <v>21.110849999999999</v>
      </c>
      <c r="R34">
        <v>41.012422000000001</v>
      </c>
      <c r="S34">
        <v>25.532422</v>
      </c>
      <c r="T34">
        <v>0</v>
      </c>
      <c r="U34">
        <v>337.63331199999999</v>
      </c>
      <c r="V34">
        <v>17.213760000000001</v>
      </c>
      <c r="W34">
        <v>33.668331999999999</v>
      </c>
      <c r="X34">
        <v>142.72136699999999</v>
      </c>
      <c r="Y34">
        <v>0</v>
      </c>
      <c r="Z34">
        <v>19.022404000000002</v>
      </c>
      <c r="AA34">
        <v>27.185511999999999</v>
      </c>
      <c r="AB34">
        <v>25.484027000000001</v>
      </c>
      <c r="AC34">
        <v>18.72662</v>
      </c>
      <c r="AD34">
        <v>35.402470000000001</v>
      </c>
      <c r="AE34">
        <v>45.928192000000003</v>
      </c>
      <c r="AF34">
        <v>8.5855949999999996</v>
      </c>
      <c r="AG34">
        <v>37.198439999999998</v>
      </c>
      <c r="AH34">
        <v>147.96993399999999</v>
      </c>
      <c r="AI34">
        <v>22.169295000000002</v>
      </c>
      <c r="AJ34">
        <v>0</v>
      </c>
      <c r="AK34">
        <v>48.987524000000001</v>
      </c>
      <c r="AL34">
        <v>76.785250000000005</v>
      </c>
      <c r="AM34">
        <v>5.1071229999999996</v>
      </c>
      <c r="AN34">
        <v>0.81436399999999998</v>
      </c>
      <c r="AO34">
        <v>27.591165</v>
      </c>
      <c r="AP34">
        <v>11.154308</v>
      </c>
      <c r="AQ34">
        <v>0</v>
      </c>
      <c r="AR34">
        <v>42.724800000000002</v>
      </c>
      <c r="AS34">
        <v>29.934062999999998</v>
      </c>
      <c r="AT34">
        <v>12.914963999999999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77.110000000000014</v>
      </c>
      <c r="BA34">
        <f t="shared" si="1"/>
        <v>2563.5477890000006</v>
      </c>
      <c r="BD34">
        <v>21.77</v>
      </c>
      <c r="BE34">
        <v>7.1</v>
      </c>
      <c r="BF34">
        <v>0.81</v>
      </c>
      <c r="BG34">
        <v>3.96</v>
      </c>
      <c r="BH34">
        <v>5.41</v>
      </c>
      <c r="BI34">
        <v>6.94</v>
      </c>
      <c r="BJ34">
        <v>2.89</v>
      </c>
      <c r="BK34">
        <v>3.74</v>
      </c>
      <c r="BL34">
        <v>0.84</v>
      </c>
      <c r="BM34">
        <v>0</v>
      </c>
      <c r="BN34">
        <v>0</v>
      </c>
      <c r="BO34">
        <v>14.18</v>
      </c>
      <c r="BP34">
        <v>3.72</v>
      </c>
      <c r="BQ34">
        <v>4.28</v>
      </c>
      <c r="BR34">
        <v>1.04</v>
      </c>
      <c r="BS34">
        <v>0.43</v>
      </c>
      <c r="BT34">
        <v>0</v>
      </c>
      <c r="BU34">
        <v>0</v>
      </c>
      <c r="BV34">
        <v>0</v>
      </c>
      <c r="BW34">
        <f t="shared" si="2"/>
        <v>77.110000000000014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177.137834</v>
      </c>
      <c r="L35">
        <v>555.724647</v>
      </c>
      <c r="M35">
        <v>43.537500000000001</v>
      </c>
      <c r="N35">
        <v>114.285938</v>
      </c>
      <c r="O35">
        <v>119.64649199999999</v>
      </c>
      <c r="P35">
        <v>105.94125</v>
      </c>
      <c r="Q35">
        <v>21.110849999999999</v>
      </c>
      <c r="R35">
        <v>41.012422000000001</v>
      </c>
      <c r="S35">
        <v>25.532422</v>
      </c>
      <c r="T35">
        <v>0</v>
      </c>
      <c r="U35">
        <v>337.63331199999999</v>
      </c>
      <c r="V35">
        <v>17.213760000000001</v>
      </c>
      <c r="W35">
        <v>33.668331999999999</v>
      </c>
      <c r="X35">
        <v>142.72136699999999</v>
      </c>
      <c r="Y35">
        <v>0</v>
      </c>
      <c r="Z35">
        <v>19.022404000000002</v>
      </c>
      <c r="AA35">
        <v>13.669188</v>
      </c>
      <c r="AB35">
        <v>25.484027000000001</v>
      </c>
      <c r="AC35">
        <v>18.72662</v>
      </c>
      <c r="AD35">
        <v>35.402470000000001</v>
      </c>
      <c r="AE35">
        <v>45.928192000000003</v>
      </c>
      <c r="AF35">
        <v>8.5855949999999996</v>
      </c>
      <c r="AG35">
        <v>37.198439999999998</v>
      </c>
      <c r="AH35">
        <v>147.96993399999999</v>
      </c>
      <c r="AI35">
        <v>14.779529999999999</v>
      </c>
      <c r="AJ35">
        <v>0</v>
      </c>
      <c r="AK35">
        <v>48.987524000000001</v>
      </c>
      <c r="AL35">
        <v>76.785250000000005</v>
      </c>
      <c r="AM35">
        <v>5.1071229999999996</v>
      </c>
      <c r="AN35">
        <v>0.81436399999999998</v>
      </c>
      <c r="AO35">
        <v>27.591165</v>
      </c>
      <c r="AP35">
        <v>11.154308</v>
      </c>
      <c r="AQ35">
        <v>0</v>
      </c>
      <c r="AR35">
        <v>42.724800000000002</v>
      </c>
      <c r="AS35">
        <v>29.934062999999998</v>
      </c>
      <c r="AT35">
        <v>12.914963999999999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76.950000000000017</v>
      </c>
      <c r="BA35">
        <f t="shared" si="1"/>
        <v>2434.8960869999996</v>
      </c>
      <c r="BD35">
        <v>21.77</v>
      </c>
      <c r="BE35">
        <v>7.1</v>
      </c>
      <c r="BF35">
        <v>0.65</v>
      </c>
      <c r="BG35">
        <v>3.96</v>
      </c>
      <c r="BH35">
        <v>5.41</v>
      </c>
      <c r="BI35">
        <v>6.94</v>
      </c>
      <c r="BJ35">
        <v>2.89</v>
      </c>
      <c r="BK35">
        <v>3.74</v>
      </c>
      <c r="BL35">
        <v>0.84</v>
      </c>
      <c r="BM35">
        <v>0</v>
      </c>
      <c r="BN35">
        <v>0</v>
      </c>
      <c r="BO35">
        <v>14.18</v>
      </c>
      <c r="BP35">
        <v>3.72</v>
      </c>
      <c r="BQ35">
        <v>4.28</v>
      </c>
      <c r="BR35">
        <v>1.04</v>
      </c>
      <c r="BS35">
        <v>0.43</v>
      </c>
      <c r="BT35">
        <v>0</v>
      </c>
      <c r="BU35">
        <v>0</v>
      </c>
      <c r="BV35">
        <v>0</v>
      </c>
      <c r="BW35">
        <f t="shared" si="2"/>
        <v>76.950000000000017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174.28100000000001</v>
      </c>
      <c r="L36">
        <v>429.93997200000001</v>
      </c>
      <c r="M36">
        <v>43.537500000000001</v>
      </c>
      <c r="N36">
        <v>114.285938</v>
      </c>
      <c r="O36">
        <v>119.64649199999999</v>
      </c>
      <c r="P36">
        <v>105.94125</v>
      </c>
      <c r="Q36">
        <v>21.110849999999999</v>
      </c>
      <c r="R36">
        <v>41.012422000000001</v>
      </c>
      <c r="S36">
        <v>25.532422</v>
      </c>
      <c r="T36">
        <v>0</v>
      </c>
      <c r="U36">
        <v>337.63331199999999</v>
      </c>
      <c r="V36">
        <v>17.213760000000001</v>
      </c>
      <c r="W36">
        <v>33.668331999999999</v>
      </c>
      <c r="X36">
        <v>142.72136699999999</v>
      </c>
      <c r="Y36">
        <v>0</v>
      </c>
      <c r="Z36">
        <v>19.022404000000002</v>
      </c>
      <c r="AA36">
        <v>13.669188</v>
      </c>
      <c r="AB36">
        <v>25.484027000000001</v>
      </c>
      <c r="AC36">
        <v>18.72662</v>
      </c>
      <c r="AD36">
        <v>35.402470000000001</v>
      </c>
      <c r="AE36">
        <v>45.928192000000003</v>
      </c>
      <c r="AF36">
        <v>8.5855949999999996</v>
      </c>
      <c r="AG36">
        <v>37.198439999999998</v>
      </c>
      <c r="AH36">
        <v>147.96993399999999</v>
      </c>
      <c r="AI36">
        <v>14.779529999999999</v>
      </c>
      <c r="AJ36">
        <v>0</v>
      </c>
      <c r="AK36">
        <v>48.987524000000001</v>
      </c>
      <c r="AL36">
        <v>76.785250000000005</v>
      </c>
      <c r="AM36">
        <v>5.1071229999999996</v>
      </c>
      <c r="AN36">
        <v>0.81436399999999998</v>
      </c>
      <c r="AO36">
        <v>27.591165</v>
      </c>
      <c r="AP36">
        <v>11.154308</v>
      </c>
      <c r="AQ36">
        <v>0</v>
      </c>
      <c r="AR36">
        <v>42.724800000000002</v>
      </c>
      <c r="AS36">
        <v>29.934062999999998</v>
      </c>
      <c r="AT36">
        <v>12.914963999999999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76.950000000000017</v>
      </c>
      <c r="BA36">
        <f t="shared" si="1"/>
        <v>2306.2545779999996</v>
      </c>
      <c r="BD36">
        <v>21.77</v>
      </c>
      <c r="BE36">
        <v>7.1</v>
      </c>
      <c r="BF36">
        <v>0.65</v>
      </c>
      <c r="BG36">
        <v>3.96</v>
      </c>
      <c r="BH36">
        <v>5.41</v>
      </c>
      <c r="BI36">
        <v>6.94</v>
      </c>
      <c r="BJ36">
        <v>2.89</v>
      </c>
      <c r="BK36">
        <v>3.74</v>
      </c>
      <c r="BL36">
        <v>0.84</v>
      </c>
      <c r="BM36">
        <v>0</v>
      </c>
      <c r="BN36">
        <v>0</v>
      </c>
      <c r="BO36">
        <v>14.18</v>
      </c>
      <c r="BP36">
        <v>3.72</v>
      </c>
      <c r="BQ36">
        <v>4.28</v>
      </c>
      <c r="BR36">
        <v>1.04</v>
      </c>
      <c r="BS36">
        <v>0.43</v>
      </c>
      <c r="BT36">
        <v>0</v>
      </c>
      <c r="BU36">
        <v>0</v>
      </c>
      <c r="BV36">
        <v>0</v>
      </c>
      <c r="BW36">
        <f t="shared" si="2"/>
        <v>76.950000000000017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174.28100000000001</v>
      </c>
      <c r="L37">
        <v>385.44464699999997</v>
      </c>
      <c r="M37">
        <v>43.537500000000001</v>
      </c>
      <c r="N37">
        <v>114.285938</v>
      </c>
      <c r="O37">
        <v>119.64649199999999</v>
      </c>
      <c r="P37">
        <v>105.94125</v>
      </c>
      <c r="Q37">
        <v>21.110849999999999</v>
      </c>
      <c r="R37">
        <v>41.012422000000001</v>
      </c>
      <c r="S37">
        <v>25.532422</v>
      </c>
      <c r="T37">
        <v>0</v>
      </c>
      <c r="U37">
        <v>337.63331199999999</v>
      </c>
      <c r="V37">
        <v>17.213760000000001</v>
      </c>
      <c r="W37">
        <v>33.668331999999999</v>
      </c>
      <c r="X37">
        <v>142.72136699999999</v>
      </c>
      <c r="Y37">
        <v>0</v>
      </c>
      <c r="Z37">
        <v>19.022404000000002</v>
      </c>
      <c r="AA37">
        <v>9.0954680000000003</v>
      </c>
      <c r="AB37">
        <v>25.484027000000001</v>
      </c>
      <c r="AC37">
        <v>18.72662</v>
      </c>
      <c r="AD37">
        <v>35.402470000000001</v>
      </c>
      <c r="AE37">
        <v>45.928192000000003</v>
      </c>
      <c r="AF37">
        <v>8.5855949999999996</v>
      </c>
      <c r="AG37">
        <v>37.198439999999998</v>
      </c>
      <c r="AH37">
        <v>147.96993399999999</v>
      </c>
      <c r="AI37">
        <v>14.779529999999999</v>
      </c>
      <c r="AJ37">
        <v>0</v>
      </c>
      <c r="AK37">
        <v>48.987524000000001</v>
      </c>
      <c r="AL37">
        <v>76.785250000000005</v>
      </c>
      <c r="AM37">
        <v>5.1071229999999996</v>
      </c>
      <c r="AN37">
        <v>0.81436399999999998</v>
      </c>
      <c r="AO37">
        <v>27.591165</v>
      </c>
      <c r="AP37">
        <v>9.9149399999999996</v>
      </c>
      <c r="AQ37">
        <v>0</v>
      </c>
      <c r="AR37">
        <v>42.724800000000002</v>
      </c>
      <c r="AS37">
        <v>29.934062999999998</v>
      </c>
      <c r="AT37">
        <v>12.914963999999999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76.950000000000017</v>
      </c>
      <c r="BA37">
        <f t="shared" si="1"/>
        <v>2255.9461649999994</v>
      </c>
      <c r="BD37">
        <v>21.77</v>
      </c>
      <c r="BE37">
        <v>7.1</v>
      </c>
      <c r="BF37">
        <v>0.6</v>
      </c>
      <c r="BG37">
        <v>3.96</v>
      </c>
      <c r="BH37">
        <v>5.41</v>
      </c>
      <c r="BI37">
        <v>6.94</v>
      </c>
      <c r="BJ37">
        <v>2.89</v>
      </c>
      <c r="BK37">
        <v>3.74</v>
      </c>
      <c r="BL37">
        <v>0.89</v>
      </c>
      <c r="BM37">
        <v>0</v>
      </c>
      <c r="BN37">
        <v>0</v>
      </c>
      <c r="BO37">
        <v>14.18</v>
      </c>
      <c r="BP37">
        <v>3.72</v>
      </c>
      <c r="BQ37">
        <v>4.28</v>
      </c>
      <c r="BR37">
        <v>1.04</v>
      </c>
      <c r="BS37">
        <v>0.43</v>
      </c>
      <c r="BT37">
        <v>0</v>
      </c>
      <c r="BU37">
        <v>0</v>
      </c>
      <c r="BV37">
        <v>0</v>
      </c>
      <c r="BW37">
        <f t="shared" si="2"/>
        <v>76.950000000000017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174.28100000000001</v>
      </c>
      <c r="L38">
        <v>385.44464699999997</v>
      </c>
      <c r="M38">
        <v>43.537500000000001</v>
      </c>
      <c r="N38">
        <v>114.285938</v>
      </c>
      <c r="O38">
        <v>119.64649199999999</v>
      </c>
      <c r="P38">
        <v>105.94125</v>
      </c>
      <c r="Q38">
        <v>21.110849999999999</v>
      </c>
      <c r="R38">
        <v>41.012422000000001</v>
      </c>
      <c r="S38">
        <v>25.532422</v>
      </c>
      <c r="T38">
        <v>0</v>
      </c>
      <c r="U38">
        <v>337.63331199999999</v>
      </c>
      <c r="V38">
        <v>17.213760000000001</v>
      </c>
      <c r="W38">
        <v>33.668331999999999</v>
      </c>
      <c r="X38">
        <v>142.72136699999999</v>
      </c>
      <c r="Y38">
        <v>0</v>
      </c>
      <c r="Z38">
        <v>19.022404000000002</v>
      </c>
      <c r="AA38">
        <v>0</v>
      </c>
      <c r="AB38">
        <v>25.484027000000001</v>
      </c>
      <c r="AC38">
        <v>18.72662</v>
      </c>
      <c r="AD38">
        <v>35.402470000000001</v>
      </c>
      <c r="AE38">
        <v>45.928192000000003</v>
      </c>
      <c r="AF38">
        <v>8.5855949999999996</v>
      </c>
      <c r="AG38">
        <v>37.198439999999998</v>
      </c>
      <c r="AH38">
        <v>147.96993399999999</v>
      </c>
      <c r="AI38">
        <v>14.779529999999999</v>
      </c>
      <c r="AJ38">
        <v>0</v>
      </c>
      <c r="AK38">
        <v>48.987524000000001</v>
      </c>
      <c r="AL38">
        <v>76.785250000000005</v>
      </c>
      <c r="AM38">
        <v>5.1071229999999996</v>
      </c>
      <c r="AN38">
        <v>0.81436399999999998</v>
      </c>
      <c r="AO38">
        <v>27.591165</v>
      </c>
      <c r="AP38">
        <v>9.9149399999999996</v>
      </c>
      <c r="AQ38">
        <v>0</v>
      </c>
      <c r="AR38">
        <v>42.724800000000002</v>
      </c>
      <c r="AS38">
        <v>29.934062999999998</v>
      </c>
      <c r="AT38">
        <v>12.914963999999999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77.000000000000014</v>
      </c>
      <c r="BA38">
        <f t="shared" si="1"/>
        <v>2246.900697</v>
      </c>
      <c r="BD38">
        <v>21.77</v>
      </c>
      <c r="BE38">
        <v>7.1</v>
      </c>
      <c r="BF38">
        <v>0.65</v>
      </c>
      <c r="BG38">
        <v>3.96</v>
      </c>
      <c r="BH38">
        <v>5.41</v>
      </c>
      <c r="BI38">
        <v>6.94</v>
      </c>
      <c r="BJ38">
        <v>2.89</v>
      </c>
      <c r="BK38">
        <v>3.74</v>
      </c>
      <c r="BL38">
        <v>0.89</v>
      </c>
      <c r="BM38">
        <v>0</v>
      </c>
      <c r="BN38">
        <v>0</v>
      </c>
      <c r="BO38">
        <v>14.18</v>
      </c>
      <c r="BP38">
        <v>3.72</v>
      </c>
      <c r="BQ38">
        <v>4.28</v>
      </c>
      <c r="BR38">
        <v>1.04</v>
      </c>
      <c r="BS38">
        <v>0.43</v>
      </c>
      <c r="BT38">
        <v>0</v>
      </c>
      <c r="BU38">
        <v>0</v>
      </c>
      <c r="BV38">
        <v>0</v>
      </c>
      <c r="BW38">
        <f t="shared" si="2"/>
        <v>77.000000000000014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174.28100000000001</v>
      </c>
      <c r="L39">
        <v>325.48635000000002</v>
      </c>
      <c r="M39">
        <v>43.537500000000001</v>
      </c>
      <c r="N39">
        <v>114.285938</v>
      </c>
      <c r="O39">
        <v>119.64649199999999</v>
      </c>
      <c r="P39">
        <v>105.94125</v>
      </c>
      <c r="Q39">
        <v>21.110849999999999</v>
      </c>
      <c r="R39">
        <v>41.012422000000001</v>
      </c>
      <c r="S39">
        <v>25.532422</v>
      </c>
      <c r="T39">
        <v>0</v>
      </c>
      <c r="U39">
        <v>337.63331199999999</v>
      </c>
      <c r="V39">
        <v>17.213760000000001</v>
      </c>
      <c r="W39">
        <v>33.668331999999999</v>
      </c>
      <c r="X39">
        <v>142.72136699999999</v>
      </c>
      <c r="Y39">
        <v>0</v>
      </c>
      <c r="Z39">
        <v>12.681603000000001</v>
      </c>
      <c r="AA39">
        <v>0</v>
      </c>
      <c r="AB39">
        <v>25.484027000000001</v>
      </c>
      <c r="AC39">
        <v>18.72662</v>
      </c>
      <c r="AD39">
        <v>35.402470000000001</v>
      </c>
      <c r="AE39">
        <v>45.928192000000003</v>
      </c>
      <c r="AF39">
        <v>8.5855949999999996</v>
      </c>
      <c r="AG39">
        <v>37.198439999999998</v>
      </c>
      <c r="AH39">
        <v>147.96993399999999</v>
      </c>
      <c r="AI39">
        <v>14.779529999999999</v>
      </c>
      <c r="AJ39">
        <v>0</v>
      </c>
      <c r="AK39">
        <v>48.987524000000001</v>
      </c>
      <c r="AL39">
        <v>76.785250000000005</v>
      </c>
      <c r="AM39">
        <v>5.1071229999999996</v>
      </c>
      <c r="AN39">
        <v>0.81436399999999998</v>
      </c>
      <c r="AO39">
        <v>27.591165</v>
      </c>
      <c r="AP39">
        <v>9.9149399999999996</v>
      </c>
      <c r="AQ39">
        <v>0</v>
      </c>
      <c r="AR39">
        <v>42.724800000000002</v>
      </c>
      <c r="AS39">
        <v>29.934062999999998</v>
      </c>
      <c r="AT39">
        <v>12.914963999999999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77.060000000000016</v>
      </c>
      <c r="BA39">
        <f t="shared" si="1"/>
        <v>2180.661599</v>
      </c>
      <c r="BD39">
        <v>21.77</v>
      </c>
      <c r="BE39">
        <v>7.1</v>
      </c>
      <c r="BF39">
        <v>0.71</v>
      </c>
      <c r="BG39">
        <v>3.96</v>
      </c>
      <c r="BH39">
        <v>5.41</v>
      </c>
      <c r="BI39">
        <v>6.94</v>
      </c>
      <c r="BJ39">
        <v>2.89</v>
      </c>
      <c r="BK39">
        <v>3.74</v>
      </c>
      <c r="BL39">
        <v>0.89</v>
      </c>
      <c r="BM39">
        <v>0</v>
      </c>
      <c r="BN39">
        <v>0</v>
      </c>
      <c r="BO39">
        <v>14.18</v>
      </c>
      <c r="BP39">
        <v>3.72</v>
      </c>
      <c r="BQ39">
        <v>4.28</v>
      </c>
      <c r="BR39">
        <v>1.04</v>
      </c>
      <c r="BS39">
        <v>0.43</v>
      </c>
      <c r="BT39">
        <v>0</v>
      </c>
      <c r="BU39">
        <v>0</v>
      </c>
      <c r="BV39">
        <v>0</v>
      </c>
      <c r="BW39">
        <f t="shared" si="2"/>
        <v>77.060000000000016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174.28100000000001</v>
      </c>
      <c r="L40">
        <v>325.48635000000002</v>
      </c>
      <c r="M40">
        <v>43.537500000000001</v>
      </c>
      <c r="N40">
        <v>114.285938</v>
      </c>
      <c r="O40">
        <v>119.64649199999999</v>
      </c>
      <c r="P40">
        <v>105.94125</v>
      </c>
      <c r="Q40">
        <v>21.110849999999999</v>
      </c>
      <c r="R40">
        <v>41.012422000000001</v>
      </c>
      <c r="S40">
        <v>25.532422</v>
      </c>
      <c r="T40">
        <v>0</v>
      </c>
      <c r="U40">
        <v>337.63331199999999</v>
      </c>
      <c r="V40">
        <v>17.213760000000001</v>
      </c>
      <c r="W40">
        <v>33.668331999999999</v>
      </c>
      <c r="X40">
        <v>142.72136699999999</v>
      </c>
      <c r="Y40">
        <v>0</v>
      </c>
      <c r="Z40">
        <v>12.681603000000001</v>
      </c>
      <c r="AA40">
        <v>0</v>
      </c>
      <c r="AB40">
        <v>25.484027000000001</v>
      </c>
      <c r="AC40">
        <v>18.72662</v>
      </c>
      <c r="AD40">
        <v>35.402470000000001</v>
      </c>
      <c r="AE40">
        <v>45.928192000000003</v>
      </c>
      <c r="AF40">
        <v>8.5855949999999996</v>
      </c>
      <c r="AG40">
        <v>37.198439999999998</v>
      </c>
      <c r="AH40">
        <v>147.96993399999999</v>
      </c>
      <c r="AI40">
        <v>14.779529999999999</v>
      </c>
      <c r="AJ40">
        <v>0</v>
      </c>
      <c r="AK40">
        <v>48.987524000000001</v>
      </c>
      <c r="AL40">
        <v>76.785250000000005</v>
      </c>
      <c r="AM40">
        <v>5.1071229999999996</v>
      </c>
      <c r="AN40">
        <v>0.81436399999999998</v>
      </c>
      <c r="AO40">
        <v>27.591165</v>
      </c>
      <c r="AP40">
        <v>9.9149399999999996</v>
      </c>
      <c r="AQ40">
        <v>0</v>
      </c>
      <c r="AR40">
        <v>42.724800000000002</v>
      </c>
      <c r="AS40">
        <v>29.934062999999998</v>
      </c>
      <c r="AT40">
        <v>12.914963999999999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77.060000000000016</v>
      </c>
      <c r="BA40">
        <f t="shared" si="1"/>
        <v>2180.661599</v>
      </c>
      <c r="BD40">
        <v>21.77</v>
      </c>
      <c r="BE40">
        <v>7.1</v>
      </c>
      <c r="BF40">
        <v>0.71</v>
      </c>
      <c r="BG40">
        <v>3.96</v>
      </c>
      <c r="BH40">
        <v>5.41</v>
      </c>
      <c r="BI40">
        <v>6.94</v>
      </c>
      <c r="BJ40">
        <v>2.89</v>
      </c>
      <c r="BK40">
        <v>3.74</v>
      </c>
      <c r="BL40">
        <v>0.89</v>
      </c>
      <c r="BM40">
        <v>0</v>
      </c>
      <c r="BN40">
        <v>0</v>
      </c>
      <c r="BO40">
        <v>14.18</v>
      </c>
      <c r="BP40">
        <v>3.72</v>
      </c>
      <c r="BQ40">
        <v>4.28</v>
      </c>
      <c r="BR40">
        <v>1.04</v>
      </c>
      <c r="BS40">
        <v>0.43</v>
      </c>
      <c r="BT40">
        <v>0</v>
      </c>
      <c r="BU40">
        <v>0</v>
      </c>
      <c r="BV40">
        <v>0</v>
      </c>
      <c r="BW40">
        <f t="shared" si="2"/>
        <v>77.060000000000016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174.28100000000001</v>
      </c>
      <c r="L41">
        <v>325.48635000000002</v>
      </c>
      <c r="M41">
        <v>43.537500000000001</v>
      </c>
      <c r="N41">
        <v>114.285938</v>
      </c>
      <c r="O41">
        <v>119.64649199999999</v>
      </c>
      <c r="P41">
        <v>105.94125</v>
      </c>
      <c r="Q41">
        <v>21.110849999999999</v>
      </c>
      <c r="R41">
        <v>41.012422000000001</v>
      </c>
      <c r="S41">
        <v>25.532422</v>
      </c>
      <c r="T41">
        <v>0</v>
      </c>
      <c r="U41">
        <v>337.63331199999999</v>
      </c>
      <c r="V41">
        <v>13.78997</v>
      </c>
      <c r="W41">
        <v>33.668331999999999</v>
      </c>
      <c r="X41">
        <v>142.72136699999999</v>
      </c>
      <c r="Y41">
        <v>0</v>
      </c>
      <c r="Z41">
        <v>12.681603000000001</v>
      </c>
      <c r="AA41">
        <v>0</v>
      </c>
      <c r="AB41">
        <v>25.484027000000001</v>
      </c>
      <c r="AC41">
        <v>18.72662</v>
      </c>
      <c r="AD41">
        <v>35.402470000000001</v>
      </c>
      <c r="AE41">
        <v>45.928192000000003</v>
      </c>
      <c r="AF41">
        <v>8.5855949999999996</v>
      </c>
      <c r="AG41">
        <v>37.198439999999998</v>
      </c>
      <c r="AH41">
        <v>147.96993399999999</v>
      </c>
      <c r="AI41">
        <v>14.779529999999999</v>
      </c>
      <c r="AJ41">
        <v>0</v>
      </c>
      <c r="AK41">
        <v>48.987524000000001</v>
      </c>
      <c r="AL41">
        <v>76.785250000000005</v>
      </c>
      <c r="AM41">
        <v>5.1071229999999996</v>
      </c>
      <c r="AN41">
        <v>0.81436399999999998</v>
      </c>
      <c r="AO41">
        <v>27.591165</v>
      </c>
      <c r="AP41">
        <v>9.9149399999999996</v>
      </c>
      <c r="AQ41">
        <v>0</v>
      </c>
      <c r="AR41">
        <v>42.724800000000002</v>
      </c>
      <c r="AS41">
        <v>30.584803999999998</v>
      </c>
      <c r="AT41">
        <v>12.914963999999999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76.440000000000012</v>
      </c>
      <c r="BA41">
        <f t="shared" si="1"/>
        <v>2177.2685499999998</v>
      </c>
      <c r="BD41">
        <v>21.77</v>
      </c>
      <c r="BE41">
        <v>7.1</v>
      </c>
      <c r="BF41">
        <v>0.98</v>
      </c>
      <c r="BG41">
        <v>3.96</v>
      </c>
      <c r="BH41">
        <v>5.41</v>
      </c>
      <c r="BI41">
        <v>6.94</v>
      </c>
      <c r="BJ41">
        <v>2.89</v>
      </c>
      <c r="BK41">
        <v>3.74</v>
      </c>
      <c r="BL41">
        <v>0</v>
      </c>
      <c r="BM41">
        <v>0</v>
      </c>
      <c r="BN41">
        <v>0</v>
      </c>
      <c r="BO41">
        <v>14.18</v>
      </c>
      <c r="BP41">
        <v>3.72</v>
      </c>
      <c r="BQ41">
        <v>4.28</v>
      </c>
      <c r="BR41">
        <v>1.04</v>
      </c>
      <c r="BS41">
        <v>0.43</v>
      </c>
      <c r="BT41">
        <v>0</v>
      </c>
      <c r="BU41">
        <v>0</v>
      </c>
      <c r="BV41">
        <v>0</v>
      </c>
      <c r="BW41">
        <f t="shared" si="2"/>
        <v>76.440000000000012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174.28100000000001</v>
      </c>
      <c r="L42">
        <v>325.48635000000002</v>
      </c>
      <c r="M42">
        <v>43.537500000000001</v>
      </c>
      <c r="N42">
        <v>114.285938</v>
      </c>
      <c r="O42">
        <v>119.64649199999999</v>
      </c>
      <c r="P42">
        <v>105.94125</v>
      </c>
      <c r="Q42">
        <v>21.110849999999999</v>
      </c>
      <c r="R42">
        <v>41.012422000000001</v>
      </c>
      <c r="S42">
        <v>25.532422</v>
      </c>
      <c r="T42">
        <v>0</v>
      </c>
      <c r="U42">
        <v>337.63331199999999</v>
      </c>
      <c r="V42">
        <v>13.78997</v>
      </c>
      <c r="W42">
        <v>33.668331999999999</v>
      </c>
      <c r="X42">
        <v>142.72136699999999</v>
      </c>
      <c r="Y42">
        <v>0</v>
      </c>
      <c r="Z42">
        <v>12.681603000000001</v>
      </c>
      <c r="AA42">
        <v>0</v>
      </c>
      <c r="AB42">
        <v>25.484027000000001</v>
      </c>
      <c r="AC42">
        <v>18.72662</v>
      </c>
      <c r="AD42">
        <v>35.402470000000001</v>
      </c>
      <c r="AE42">
        <v>45.928192000000003</v>
      </c>
      <c r="AF42">
        <v>8.5855949999999996</v>
      </c>
      <c r="AG42">
        <v>37.198439999999998</v>
      </c>
      <c r="AH42">
        <v>147.96993399999999</v>
      </c>
      <c r="AI42">
        <v>14.779529999999999</v>
      </c>
      <c r="AJ42">
        <v>0</v>
      </c>
      <c r="AK42">
        <v>48.987524000000001</v>
      </c>
      <c r="AL42">
        <v>76.785250000000005</v>
      </c>
      <c r="AM42">
        <v>5.1071229999999996</v>
      </c>
      <c r="AN42">
        <v>0.81436399999999998</v>
      </c>
      <c r="AO42">
        <v>27.591165</v>
      </c>
      <c r="AP42">
        <v>9.9149399999999996</v>
      </c>
      <c r="AQ42">
        <v>0</v>
      </c>
      <c r="AR42">
        <v>50.735700000000001</v>
      </c>
      <c r="AS42">
        <v>30.584803999999998</v>
      </c>
      <c r="AT42">
        <v>12.914963999999999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76.570000000000007</v>
      </c>
      <c r="BA42">
        <f t="shared" si="1"/>
        <v>2185.4094499999997</v>
      </c>
      <c r="BD42">
        <v>21.77</v>
      </c>
      <c r="BE42">
        <v>7.1</v>
      </c>
      <c r="BF42">
        <v>1.05</v>
      </c>
      <c r="BG42">
        <v>3.96</v>
      </c>
      <c r="BH42">
        <v>5.41</v>
      </c>
      <c r="BI42">
        <v>6.94</v>
      </c>
      <c r="BJ42">
        <v>2.89</v>
      </c>
      <c r="BK42">
        <v>3.8</v>
      </c>
      <c r="BL42">
        <v>0</v>
      </c>
      <c r="BM42">
        <v>0</v>
      </c>
      <c r="BN42">
        <v>0</v>
      </c>
      <c r="BO42">
        <v>14.18</v>
      </c>
      <c r="BP42">
        <v>3.72</v>
      </c>
      <c r="BQ42">
        <v>4.28</v>
      </c>
      <c r="BR42">
        <v>1.04</v>
      </c>
      <c r="BS42">
        <v>0.43</v>
      </c>
      <c r="BT42">
        <v>0</v>
      </c>
      <c r="BU42">
        <v>0</v>
      </c>
      <c r="BV42">
        <v>0</v>
      </c>
      <c r="BW42">
        <f t="shared" si="2"/>
        <v>76.570000000000007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174.28100000000001</v>
      </c>
      <c r="L43">
        <v>325.48635000000002</v>
      </c>
      <c r="M43">
        <v>43.537500000000001</v>
      </c>
      <c r="N43">
        <v>114.285938</v>
      </c>
      <c r="O43">
        <v>119.64649199999999</v>
      </c>
      <c r="P43">
        <v>103.764375</v>
      </c>
      <c r="Q43">
        <v>21.110849999999999</v>
      </c>
      <c r="R43">
        <v>41.012422000000001</v>
      </c>
      <c r="S43">
        <v>25.532422</v>
      </c>
      <c r="T43">
        <v>0</v>
      </c>
      <c r="U43">
        <v>337.63331199999999</v>
      </c>
      <c r="V43">
        <v>13.78997</v>
      </c>
      <c r="W43">
        <v>33.668331999999999</v>
      </c>
      <c r="X43">
        <v>142.72136699999999</v>
      </c>
      <c r="Y43">
        <v>0</v>
      </c>
      <c r="Z43">
        <v>12.681603000000001</v>
      </c>
      <c r="AA43">
        <v>0</v>
      </c>
      <c r="AB43">
        <v>25.484027000000001</v>
      </c>
      <c r="AC43">
        <v>28.118266999999999</v>
      </c>
      <c r="AD43">
        <v>35.402470000000001</v>
      </c>
      <c r="AE43">
        <v>45.928192000000003</v>
      </c>
      <c r="AF43">
        <v>8.5855949999999996</v>
      </c>
      <c r="AG43">
        <v>37.198439999999998</v>
      </c>
      <c r="AH43">
        <v>147.96993399999999</v>
      </c>
      <c r="AI43">
        <v>14.779529999999999</v>
      </c>
      <c r="AJ43">
        <v>0</v>
      </c>
      <c r="AK43">
        <v>48.987524000000001</v>
      </c>
      <c r="AL43">
        <v>76.785250000000005</v>
      </c>
      <c r="AM43">
        <v>5.1071229999999996</v>
      </c>
      <c r="AN43">
        <v>0.81436399999999998</v>
      </c>
      <c r="AO43">
        <v>27.591165</v>
      </c>
      <c r="AP43">
        <v>9.6670660000000002</v>
      </c>
      <c r="AQ43">
        <v>0</v>
      </c>
      <c r="AR43">
        <v>50.735700000000001</v>
      </c>
      <c r="AS43">
        <v>29.934062999999998</v>
      </c>
      <c r="AT43">
        <v>10.884337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76.690000000000012</v>
      </c>
      <c r="BA43">
        <f t="shared" si="1"/>
        <v>2189.8149800000001</v>
      </c>
      <c r="BD43">
        <v>21.77</v>
      </c>
      <c r="BE43">
        <v>7.1</v>
      </c>
      <c r="BF43">
        <v>1.17</v>
      </c>
      <c r="BG43">
        <v>3.96</v>
      </c>
      <c r="BH43">
        <v>5.41</v>
      </c>
      <c r="BI43">
        <v>6.94</v>
      </c>
      <c r="BJ43">
        <v>2.89</v>
      </c>
      <c r="BK43">
        <v>3.8</v>
      </c>
      <c r="BL43">
        <v>0</v>
      </c>
      <c r="BM43">
        <v>0</v>
      </c>
      <c r="BN43">
        <v>0</v>
      </c>
      <c r="BO43">
        <v>14.18</v>
      </c>
      <c r="BP43">
        <v>3.72</v>
      </c>
      <c r="BQ43">
        <v>4.28</v>
      </c>
      <c r="BR43">
        <v>1.04</v>
      </c>
      <c r="BS43">
        <v>0.43</v>
      </c>
      <c r="BT43">
        <v>0</v>
      </c>
      <c r="BU43">
        <v>0</v>
      </c>
      <c r="BV43">
        <v>0</v>
      </c>
      <c r="BW43">
        <f t="shared" si="2"/>
        <v>76.690000000000012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174.28100000000001</v>
      </c>
      <c r="L44">
        <v>325.48635000000002</v>
      </c>
      <c r="M44">
        <v>43.537500000000001</v>
      </c>
      <c r="N44">
        <v>114.285938</v>
      </c>
      <c r="O44">
        <v>119.64649199999999</v>
      </c>
      <c r="P44">
        <v>103.764375</v>
      </c>
      <c r="Q44">
        <v>21.110849999999999</v>
      </c>
      <c r="R44">
        <v>41.012422000000001</v>
      </c>
      <c r="S44">
        <v>25.532422</v>
      </c>
      <c r="T44">
        <v>0</v>
      </c>
      <c r="U44">
        <v>337.63331199999999</v>
      </c>
      <c r="V44">
        <v>13.78997</v>
      </c>
      <c r="W44">
        <v>33.668331999999999</v>
      </c>
      <c r="X44">
        <v>142.72136699999999</v>
      </c>
      <c r="Y44">
        <v>0</v>
      </c>
      <c r="Z44">
        <v>12.681603000000001</v>
      </c>
      <c r="AA44">
        <v>0</v>
      </c>
      <c r="AB44">
        <v>25.484027000000001</v>
      </c>
      <c r="AC44">
        <v>28.118266999999999</v>
      </c>
      <c r="AD44">
        <v>35.402470000000001</v>
      </c>
      <c r="AE44">
        <v>45.928192000000003</v>
      </c>
      <c r="AF44">
        <v>8.5855949999999996</v>
      </c>
      <c r="AG44">
        <v>37.198439999999998</v>
      </c>
      <c r="AH44">
        <v>147.96993399999999</v>
      </c>
      <c r="AI44">
        <v>14.779529999999999</v>
      </c>
      <c r="AJ44">
        <v>0</v>
      </c>
      <c r="AK44">
        <v>48.987524000000001</v>
      </c>
      <c r="AL44">
        <v>76.785250000000005</v>
      </c>
      <c r="AM44">
        <v>5.1071229999999996</v>
      </c>
      <c r="AN44">
        <v>0.81436399999999998</v>
      </c>
      <c r="AO44">
        <v>27.591165</v>
      </c>
      <c r="AP44">
        <v>9.6670660000000002</v>
      </c>
      <c r="AQ44">
        <v>0</v>
      </c>
      <c r="AR44">
        <v>50.735700000000001</v>
      </c>
      <c r="AS44">
        <v>29.934062999999998</v>
      </c>
      <c r="AT44">
        <v>10.884337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76.780000000000015</v>
      </c>
      <c r="BA44">
        <f t="shared" si="1"/>
        <v>2189.9049800000003</v>
      </c>
      <c r="BD44">
        <v>21.77</v>
      </c>
      <c r="BE44">
        <v>7.1</v>
      </c>
      <c r="BF44">
        <v>1.17</v>
      </c>
      <c r="BG44">
        <v>3.96</v>
      </c>
      <c r="BH44">
        <v>5.41</v>
      </c>
      <c r="BI44">
        <v>6.94</v>
      </c>
      <c r="BJ44">
        <v>2.89</v>
      </c>
      <c r="BK44">
        <v>3.89</v>
      </c>
      <c r="BL44">
        <v>0</v>
      </c>
      <c r="BM44">
        <v>0</v>
      </c>
      <c r="BN44">
        <v>0</v>
      </c>
      <c r="BO44">
        <v>14.18</v>
      </c>
      <c r="BP44">
        <v>3.72</v>
      </c>
      <c r="BQ44">
        <v>4.28</v>
      </c>
      <c r="BR44">
        <v>1.04</v>
      </c>
      <c r="BS44">
        <v>0.43</v>
      </c>
      <c r="BT44">
        <v>0</v>
      </c>
      <c r="BU44">
        <v>0</v>
      </c>
      <c r="BV44">
        <v>0</v>
      </c>
      <c r="BW44">
        <f t="shared" si="2"/>
        <v>76.780000000000015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174.28100000000001</v>
      </c>
      <c r="L45">
        <v>325.48635000000002</v>
      </c>
      <c r="M45">
        <v>43.537500000000001</v>
      </c>
      <c r="N45">
        <v>114.285938</v>
      </c>
      <c r="O45">
        <v>119.64649199999999</v>
      </c>
      <c r="P45">
        <v>105.94125</v>
      </c>
      <c r="Q45">
        <v>21.110849999999999</v>
      </c>
      <c r="R45">
        <v>41.012422000000001</v>
      </c>
      <c r="S45">
        <v>25.532422</v>
      </c>
      <c r="T45">
        <v>0</v>
      </c>
      <c r="U45">
        <v>331.97343799999999</v>
      </c>
      <c r="V45">
        <v>13.78997</v>
      </c>
      <c r="W45">
        <v>33.668331999999999</v>
      </c>
      <c r="X45">
        <v>142.72136699999999</v>
      </c>
      <c r="Y45">
        <v>0</v>
      </c>
      <c r="Z45">
        <v>12.681603000000001</v>
      </c>
      <c r="AA45">
        <v>0</v>
      </c>
      <c r="AB45">
        <v>38.226041000000002</v>
      </c>
      <c r="AC45">
        <v>28.118266999999999</v>
      </c>
      <c r="AD45">
        <v>35.402470000000001</v>
      </c>
      <c r="AE45">
        <v>45.928192000000003</v>
      </c>
      <c r="AF45">
        <v>8.5855949999999996</v>
      </c>
      <c r="AG45">
        <v>37.198439999999998</v>
      </c>
      <c r="AH45">
        <v>147.96993399999999</v>
      </c>
      <c r="AI45">
        <v>14.779529999999999</v>
      </c>
      <c r="AJ45">
        <v>0</v>
      </c>
      <c r="AK45">
        <v>48.987524000000001</v>
      </c>
      <c r="AL45">
        <v>76.785250000000005</v>
      </c>
      <c r="AM45">
        <v>5.1071229999999996</v>
      </c>
      <c r="AN45">
        <v>0.81436399999999998</v>
      </c>
      <c r="AO45">
        <v>27.591165</v>
      </c>
      <c r="AP45">
        <v>9.6670660000000002</v>
      </c>
      <c r="AQ45">
        <v>0</v>
      </c>
      <c r="AR45">
        <v>19.22616</v>
      </c>
      <c r="AS45">
        <v>29.934062999999998</v>
      </c>
      <c r="AT45">
        <v>10.884337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76.590000000000018</v>
      </c>
      <c r="BA45">
        <f t="shared" si="1"/>
        <v>2167.4644549999998</v>
      </c>
      <c r="BD45">
        <v>21.77</v>
      </c>
      <c r="BE45">
        <v>7.1</v>
      </c>
      <c r="BF45">
        <v>0.98</v>
      </c>
      <c r="BG45">
        <v>3.96</v>
      </c>
      <c r="BH45">
        <v>5.41</v>
      </c>
      <c r="BI45">
        <v>6.94</v>
      </c>
      <c r="BJ45">
        <v>2.89</v>
      </c>
      <c r="BK45">
        <v>3.89</v>
      </c>
      <c r="BL45">
        <v>0</v>
      </c>
      <c r="BM45">
        <v>0</v>
      </c>
      <c r="BN45">
        <v>0</v>
      </c>
      <c r="BO45">
        <v>14.18</v>
      </c>
      <c r="BP45">
        <v>3.72</v>
      </c>
      <c r="BQ45">
        <v>4.28</v>
      </c>
      <c r="BR45">
        <v>1.04</v>
      </c>
      <c r="BS45">
        <v>0.43</v>
      </c>
      <c r="BT45">
        <v>0</v>
      </c>
      <c r="BU45">
        <v>0</v>
      </c>
      <c r="BV45">
        <v>0</v>
      </c>
      <c r="BW45">
        <f t="shared" si="2"/>
        <v>76.590000000000018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174.28100000000001</v>
      </c>
      <c r="L46">
        <v>325.48635000000002</v>
      </c>
      <c r="M46">
        <v>43.537500000000001</v>
      </c>
      <c r="N46">
        <v>114.285938</v>
      </c>
      <c r="O46">
        <v>119.64649199999999</v>
      </c>
      <c r="P46">
        <v>105.94125</v>
      </c>
      <c r="Q46">
        <v>21.110849999999999</v>
      </c>
      <c r="R46">
        <v>41.012422000000001</v>
      </c>
      <c r="S46">
        <v>25.532422</v>
      </c>
      <c r="T46">
        <v>0</v>
      </c>
      <c r="U46">
        <v>331.97343799999999</v>
      </c>
      <c r="V46">
        <v>13.78997</v>
      </c>
      <c r="W46">
        <v>33.668331999999999</v>
      </c>
      <c r="X46">
        <v>142.72136699999999</v>
      </c>
      <c r="Y46">
        <v>0</v>
      </c>
      <c r="Z46">
        <v>12.681603000000001</v>
      </c>
      <c r="AA46">
        <v>0</v>
      </c>
      <c r="AB46">
        <v>38.226041000000002</v>
      </c>
      <c r="AC46">
        <v>28.118266999999999</v>
      </c>
      <c r="AD46">
        <v>35.402470000000001</v>
      </c>
      <c r="AE46">
        <v>45.928192000000003</v>
      </c>
      <c r="AF46">
        <v>8.5855949999999996</v>
      </c>
      <c r="AG46">
        <v>37.198439999999998</v>
      </c>
      <c r="AH46">
        <v>147.96993399999999</v>
      </c>
      <c r="AI46">
        <v>14.779529999999999</v>
      </c>
      <c r="AJ46">
        <v>0</v>
      </c>
      <c r="AK46">
        <v>48.987524000000001</v>
      </c>
      <c r="AL46">
        <v>76.785250000000005</v>
      </c>
      <c r="AM46">
        <v>10.214245999999999</v>
      </c>
      <c r="AN46">
        <v>0.81436399999999998</v>
      </c>
      <c r="AO46">
        <v>27.591165</v>
      </c>
      <c r="AP46">
        <v>9.6670660000000002</v>
      </c>
      <c r="AQ46">
        <v>0</v>
      </c>
      <c r="AR46">
        <v>4.2724799999999998</v>
      </c>
      <c r="AS46">
        <v>29.934062999999998</v>
      </c>
      <c r="AT46">
        <v>10.884337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76.780000000000015</v>
      </c>
      <c r="BA46">
        <f t="shared" si="1"/>
        <v>2157.807898</v>
      </c>
      <c r="BD46">
        <v>21.77</v>
      </c>
      <c r="BE46">
        <v>7.1</v>
      </c>
      <c r="BF46">
        <v>1.17</v>
      </c>
      <c r="BG46">
        <v>3.96</v>
      </c>
      <c r="BH46">
        <v>5.41</v>
      </c>
      <c r="BI46">
        <v>6.94</v>
      </c>
      <c r="BJ46">
        <v>2.89</v>
      </c>
      <c r="BK46">
        <v>3.89</v>
      </c>
      <c r="BL46">
        <v>0</v>
      </c>
      <c r="BM46">
        <v>0</v>
      </c>
      <c r="BN46">
        <v>0</v>
      </c>
      <c r="BO46">
        <v>14.18</v>
      </c>
      <c r="BP46">
        <v>3.72</v>
      </c>
      <c r="BQ46">
        <v>4.28</v>
      </c>
      <c r="BR46">
        <v>1.04</v>
      </c>
      <c r="BS46">
        <v>0.43</v>
      </c>
      <c r="BT46">
        <v>0</v>
      </c>
      <c r="BU46">
        <v>0</v>
      </c>
      <c r="BV46">
        <v>0</v>
      </c>
      <c r="BW46">
        <f t="shared" si="2"/>
        <v>76.780000000000015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174.28100000000001</v>
      </c>
      <c r="L47">
        <v>325.48635000000002</v>
      </c>
      <c r="M47">
        <v>43.537500000000001</v>
      </c>
      <c r="N47">
        <v>114.285938</v>
      </c>
      <c r="O47">
        <v>119.64649199999999</v>
      </c>
      <c r="P47">
        <v>105.94125</v>
      </c>
      <c r="Q47">
        <v>21.110849999999999</v>
      </c>
      <c r="R47">
        <v>41.012422000000001</v>
      </c>
      <c r="S47">
        <v>25.532422</v>
      </c>
      <c r="T47">
        <v>0</v>
      </c>
      <c r="U47">
        <v>326.53125</v>
      </c>
      <c r="V47">
        <v>13.786875</v>
      </c>
      <c r="W47">
        <v>33.668331999999999</v>
      </c>
      <c r="X47">
        <v>142.72136699999999</v>
      </c>
      <c r="Y47">
        <v>0</v>
      </c>
      <c r="Z47">
        <v>12.681603000000001</v>
      </c>
      <c r="AA47">
        <v>0</v>
      </c>
      <c r="AB47">
        <v>38.226041000000002</v>
      </c>
      <c r="AC47">
        <v>28.118266999999999</v>
      </c>
      <c r="AD47">
        <v>35.402470000000001</v>
      </c>
      <c r="AE47">
        <v>45.928192000000003</v>
      </c>
      <c r="AF47">
        <v>8.5855949999999996</v>
      </c>
      <c r="AG47">
        <v>37.198439999999998</v>
      </c>
      <c r="AH47">
        <v>147.96993399999999</v>
      </c>
      <c r="AI47">
        <v>14.779529999999999</v>
      </c>
      <c r="AJ47">
        <v>0</v>
      </c>
      <c r="AK47">
        <v>48.987524000000001</v>
      </c>
      <c r="AL47">
        <v>76.785250000000005</v>
      </c>
      <c r="AM47">
        <v>15.321369000000001</v>
      </c>
      <c r="AN47">
        <v>0.81436399999999998</v>
      </c>
      <c r="AO47">
        <v>27.591165</v>
      </c>
      <c r="AP47">
        <v>9.6670660000000002</v>
      </c>
      <c r="AQ47">
        <v>0</v>
      </c>
      <c r="AR47">
        <v>4.2724799999999998</v>
      </c>
      <c r="AS47">
        <v>29.934062999999998</v>
      </c>
      <c r="AT47">
        <v>10.884337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76.65000000000002</v>
      </c>
      <c r="BA47">
        <f t="shared" si="1"/>
        <v>2157.3397379999997</v>
      </c>
      <c r="BD47">
        <v>21.77</v>
      </c>
      <c r="BE47">
        <v>7.1</v>
      </c>
      <c r="BF47">
        <v>1.04</v>
      </c>
      <c r="BG47">
        <v>3.96</v>
      </c>
      <c r="BH47">
        <v>5.41</v>
      </c>
      <c r="BI47">
        <v>6.94</v>
      </c>
      <c r="BJ47">
        <v>2.89</v>
      </c>
      <c r="BK47">
        <v>3.89</v>
      </c>
      <c r="BL47">
        <v>0</v>
      </c>
      <c r="BM47">
        <v>0</v>
      </c>
      <c r="BN47">
        <v>0</v>
      </c>
      <c r="BO47">
        <v>14.18</v>
      </c>
      <c r="BP47">
        <v>3.72</v>
      </c>
      <c r="BQ47">
        <v>4.28</v>
      </c>
      <c r="BR47">
        <v>1.04</v>
      </c>
      <c r="BS47">
        <v>0.43</v>
      </c>
      <c r="BT47">
        <v>0</v>
      </c>
      <c r="BU47">
        <v>0</v>
      </c>
      <c r="BV47">
        <v>0</v>
      </c>
      <c r="BW47">
        <f t="shared" si="2"/>
        <v>76.65000000000002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174.28100000000001</v>
      </c>
      <c r="L48">
        <v>325.48635000000002</v>
      </c>
      <c r="M48">
        <v>43.537500000000001</v>
      </c>
      <c r="N48">
        <v>114.285938</v>
      </c>
      <c r="O48">
        <v>119.64649199999999</v>
      </c>
      <c r="P48">
        <v>105.94125</v>
      </c>
      <c r="Q48">
        <v>21.110849999999999</v>
      </c>
      <c r="R48">
        <v>41.012422000000001</v>
      </c>
      <c r="S48">
        <v>25.532422</v>
      </c>
      <c r="T48">
        <v>0</v>
      </c>
      <c r="U48">
        <v>326.53125</v>
      </c>
      <c r="V48">
        <v>13.786875</v>
      </c>
      <c r="W48">
        <v>33.668331999999999</v>
      </c>
      <c r="X48">
        <v>142.72136699999999</v>
      </c>
      <c r="Y48">
        <v>0</v>
      </c>
      <c r="Z48">
        <v>12.681603000000001</v>
      </c>
      <c r="AA48">
        <v>0</v>
      </c>
      <c r="AB48">
        <v>38.226041000000002</v>
      </c>
      <c r="AC48">
        <v>28.118266999999999</v>
      </c>
      <c r="AD48">
        <v>35.402470000000001</v>
      </c>
      <c r="AE48">
        <v>45.928192000000003</v>
      </c>
      <c r="AF48">
        <v>8.5855949999999996</v>
      </c>
      <c r="AG48">
        <v>37.198439999999998</v>
      </c>
      <c r="AH48">
        <v>147.96993399999999</v>
      </c>
      <c r="AI48">
        <v>14.779529999999999</v>
      </c>
      <c r="AJ48">
        <v>0</v>
      </c>
      <c r="AK48">
        <v>48.987524000000001</v>
      </c>
      <c r="AL48">
        <v>76.785250000000005</v>
      </c>
      <c r="AM48">
        <v>15.321369000000001</v>
      </c>
      <c r="AN48">
        <v>0.81436399999999998</v>
      </c>
      <c r="AO48">
        <v>27.591165</v>
      </c>
      <c r="AP48">
        <v>9.6670660000000002</v>
      </c>
      <c r="AQ48">
        <v>0</v>
      </c>
      <c r="AR48">
        <v>4.2724799999999998</v>
      </c>
      <c r="AS48">
        <v>29.934062999999998</v>
      </c>
      <c r="AT48">
        <v>10.884337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76.690000000000012</v>
      </c>
      <c r="BA48">
        <f t="shared" si="1"/>
        <v>2157.3797379999996</v>
      </c>
      <c r="BD48">
        <v>21.77</v>
      </c>
      <c r="BE48">
        <v>7.1</v>
      </c>
      <c r="BF48">
        <v>1.08</v>
      </c>
      <c r="BG48">
        <v>3.96</v>
      </c>
      <c r="BH48">
        <v>5.41</v>
      </c>
      <c r="BI48">
        <v>6.94</v>
      </c>
      <c r="BJ48">
        <v>2.89</v>
      </c>
      <c r="BK48">
        <v>3.89</v>
      </c>
      <c r="BL48">
        <v>0</v>
      </c>
      <c r="BM48">
        <v>0</v>
      </c>
      <c r="BN48">
        <v>0</v>
      </c>
      <c r="BO48">
        <v>14.18</v>
      </c>
      <c r="BP48">
        <v>3.72</v>
      </c>
      <c r="BQ48">
        <v>4.28</v>
      </c>
      <c r="BR48">
        <v>1.04</v>
      </c>
      <c r="BS48">
        <v>0.43</v>
      </c>
      <c r="BT48">
        <v>0</v>
      </c>
      <c r="BU48">
        <v>0</v>
      </c>
      <c r="BV48">
        <v>0</v>
      </c>
      <c r="BW48">
        <f t="shared" si="2"/>
        <v>76.690000000000012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174.28100000000001</v>
      </c>
      <c r="L49">
        <v>330.32384999999999</v>
      </c>
      <c r="M49">
        <v>43.537500000000001</v>
      </c>
      <c r="N49">
        <v>114.285938</v>
      </c>
      <c r="O49">
        <v>119.64649199999999</v>
      </c>
      <c r="P49">
        <v>105.94125</v>
      </c>
      <c r="Q49">
        <v>21.110849999999999</v>
      </c>
      <c r="R49">
        <v>41.012422000000001</v>
      </c>
      <c r="S49">
        <v>25.532422</v>
      </c>
      <c r="T49">
        <v>0</v>
      </c>
      <c r="U49">
        <v>326.53125</v>
      </c>
      <c r="V49">
        <v>13.59473</v>
      </c>
      <c r="W49">
        <v>33.668331999999999</v>
      </c>
      <c r="X49">
        <v>142.72136699999999</v>
      </c>
      <c r="Y49">
        <v>0</v>
      </c>
      <c r="Z49">
        <v>12.681603000000001</v>
      </c>
      <c r="AA49">
        <v>0</v>
      </c>
      <c r="AB49">
        <v>38.226041000000002</v>
      </c>
      <c r="AC49">
        <v>28.118266999999999</v>
      </c>
      <c r="AD49">
        <v>35.402470000000001</v>
      </c>
      <c r="AE49">
        <v>45.928192000000003</v>
      </c>
      <c r="AF49">
        <v>8.5855949999999996</v>
      </c>
      <c r="AG49">
        <v>37.198439999999998</v>
      </c>
      <c r="AH49">
        <v>147.96993399999999</v>
      </c>
      <c r="AI49">
        <v>14.779529999999999</v>
      </c>
      <c r="AJ49">
        <v>0</v>
      </c>
      <c r="AK49">
        <v>48.987524000000001</v>
      </c>
      <c r="AL49">
        <v>76.785250000000005</v>
      </c>
      <c r="AM49">
        <v>15.321369000000001</v>
      </c>
      <c r="AN49">
        <v>0.81436399999999998</v>
      </c>
      <c r="AO49">
        <v>27.591165</v>
      </c>
      <c r="AP49">
        <v>9.6670660000000002</v>
      </c>
      <c r="AQ49">
        <v>0</v>
      </c>
      <c r="AR49">
        <v>25.634879999999999</v>
      </c>
      <c r="AS49">
        <v>29.934062999999998</v>
      </c>
      <c r="AT49">
        <v>10.884337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76.8</v>
      </c>
      <c r="BA49">
        <f t="shared" si="1"/>
        <v>2183.4974929999998</v>
      </c>
      <c r="BD49">
        <v>21.77</v>
      </c>
      <c r="BE49">
        <v>7.1</v>
      </c>
      <c r="BF49">
        <v>1.19</v>
      </c>
      <c r="BG49">
        <v>3.96</v>
      </c>
      <c r="BH49">
        <v>5.41</v>
      </c>
      <c r="BI49">
        <v>6.94</v>
      </c>
      <c r="BJ49">
        <v>2.89</v>
      </c>
      <c r="BK49">
        <v>3.89</v>
      </c>
      <c r="BL49">
        <v>0</v>
      </c>
      <c r="BM49">
        <v>0</v>
      </c>
      <c r="BN49">
        <v>0</v>
      </c>
      <c r="BO49">
        <v>14.18</v>
      </c>
      <c r="BP49">
        <v>3.72</v>
      </c>
      <c r="BQ49">
        <v>4.28</v>
      </c>
      <c r="BR49">
        <v>1.04</v>
      </c>
      <c r="BS49">
        <v>0.43</v>
      </c>
      <c r="BT49">
        <v>0</v>
      </c>
      <c r="BU49">
        <v>0</v>
      </c>
      <c r="BV49">
        <v>0</v>
      </c>
      <c r="BW49">
        <f t="shared" si="2"/>
        <v>76.8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174.28100000000001</v>
      </c>
      <c r="L50">
        <v>330.32384999999999</v>
      </c>
      <c r="M50">
        <v>43.537500000000001</v>
      </c>
      <c r="N50">
        <v>114.285938</v>
      </c>
      <c r="O50">
        <v>119.64649199999999</v>
      </c>
      <c r="P50">
        <v>105.94125</v>
      </c>
      <c r="Q50">
        <v>21.110849999999999</v>
      </c>
      <c r="R50">
        <v>41.012422000000001</v>
      </c>
      <c r="S50">
        <v>25.532422</v>
      </c>
      <c r="T50">
        <v>0</v>
      </c>
      <c r="U50">
        <v>326.53125</v>
      </c>
      <c r="V50">
        <v>13.59473</v>
      </c>
      <c r="W50">
        <v>33.668331999999999</v>
      </c>
      <c r="X50">
        <v>142.72136699999999</v>
      </c>
      <c r="Y50">
        <v>0</v>
      </c>
      <c r="Z50">
        <v>12.681603000000001</v>
      </c>
      <c r="AA50">
        <v>0</v>
      </c>
      <c r="AB50">
        <v>38.226041000000002</v>
      </c>
      <c r="AC50">
        <v>28.118266999999999</v>
      </c>
      <c r="AD50">
        <v>35.402470000000001</v>
      </c>
      <c r="AE50">
        <v>45.928192000000003</v>
      </c>
      <c r="AF50">
        <v>8.5855949999999996</v>
      </c>
      <c r="AG50">
        <v>37.198439999999998</v>
      </c>
      <c r="AH50">
        <v>147.96993399999999</v>
      </c>
      <c r="AI50">
        <v>14.779529999999999</v>
      </c>
      <c r="AJ50">
        <v>0</v>
      </c>
      <c r="AK50">
        <v>48.987524000000001</v>
      </c>
      <c r="AL50">
        <v>76.785250000000005</v>
      </c>
      <c r="AM50">
        <v>15.321369000000001</v>
      </c>
      <c r="AN50">
        <v>0.81436399999999998</v>
      </c>
      <c r="AO50">
        <v>27.591165</v>
      </c>
      <c r="AP50">
        <v>9.6670660000000002</v>
      </c>
      <c r="AQ50">
        <v>0</v>
      </c>
      <c r="AR50">
        <v>38.45232</v>
      </c>
      <c r="AS50">
        <v>29.934062999999998</v>
      </c>
      <c r="AT50">
        <v>10.884337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76.850000000000009</v>
      </c>
      <c r="BA50">
        <f t="shared" si="1"/>
        <v>2196.3649329999998</v>
      </c>
      <c r="BD50">
        <v>21.77</v>
      </c>
      <c r="BE50">
        <v>7.1</v>
      </c>
      <c r="BF50">
        <v>1.24</v>
      </c>
      <c r="BG50">
        <v>3.96</v>
      </c>
      <c r="BH50">
        <v>5.41</v>
      </c>
      <c r="BI50">
        <v>6.94</v>
      </c>
      <c r="BJ50">
        <v>2.89</v>
      </c>
      <c r="BK50">
        <v>3.89</v>
      </c>
      <c r="BL50">
        <v>0</v>
      </c>
      <c r="BM50">
        <v>0</v>
      </c>
      <c r="BN50">
        <v>0</v>
      </c>
      <c r="BO50">
        <v>14.18</v>
      </c>
      <c r="BP50">
        <v>3.72</v>
      </c>
      <c r="BQ50">
        <v>4.28</v>
      </c>
      <c r="BR50">
        <v>1.04</v>
      </c>
      <c r="BS50">
        <v>0.43</v>
      </c>
      <c r="BT50">
        <v>0</v>
      </c>
      <c r="BU50">
        <v>0</v>
      </c>
      <c r="BV50">
        <v>0</v>
      </c>
      <c r="BW50">
        <f t="shared" si="2"/>
        <v>76.850000000000009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195.807874</v>
      </c>
      <c r="L51">
        <v>358.55549999999999</v>
      </c>
      <c r="M51">
        <v>43.537500000000001</v>
      </c>
      <c r="N51">
        <v>114.285938</v>
      </c>
      <c r="O51">
        <v>119.64649199999999</v>
      </c>
      <c r="P51">
        <v>105.94125</v>
      </c>
      <c r="Q51">
        <v>21.110849999999999</v>
      </c>
      <c r="R51">
        <v>41.012422000000001</v>
      </c>
      <c r="S51">
        <v>25.532422</v>
      </c>
      <c r="T51">
        <v>0</v>
      </c>
      <c r="U51">
        <v>326.53125</v>
      </c>
      <c r="V51">
        <v>13.786875</v>
      </c>
      <c r="W51">
        <v>33.668331999999999</v>
      </c>
      <c r="X51">
        <v>142.72136699999999</v>
      </c>
      <c r="Y51">
        <v>0</v>
      </c>
      <c r="Z51">
        <v>12.681603000000001</v>
      </c>
      <c r="AA51">
        <v>0</v>
      </c>
      <c r="AB51">
        <v>38.226041000000002</v>
      </c>
      <c r="AC51">
        <v>28.118266999999999</v>
      </c>
      <c r="AD51">
        <v>35.402470000000001</v>
      </c>
      <c r="AE51">
        <v>45.928192000000003</v>
      </c>
      <c r="AF51">
        <v>8.5855949999999996</v>
      </c>
      <c r="AG51">
        <v>37.198439999999998</v>
      </c>
      <c r="AH51">
        <v>147.96993399999999</v>
      </c>
      <c r="AI51">
        <v>14.779529999999999</v>
      </c>
      <c r="AJ51">
        <v>0</v>
      </c>
      <c r="AK51">
        <v>48.987524000000001</v>
      </c>
      <c r="AL51">
        <v>76.785250000000005</v>
      </c>
      <c r="AM51">
        <v>15.321369000000001</v>
      </c>
      <c r="AN51">
        <v>0.81436399999999998</v>
      </c>
      <c r="AO51">
        <v>27.591165</v>
      </c>
      <c r="AP51">
        <v>9.6670660000000002</v>
      </c>
      <c r="AQ51">
        <v>0</v>
      </c>
      <c r="AR51">
        <v>50.735700000000001</v>
      </c>
      <c r="AS51">
        <v>29.934062999999998</v>
      </c>
      <c r="AT51">
        <v>10.884337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76.690000000000012</v>
      </c>
      <c r="BA51">
        <f t="shared" si="1"/>
        <v>2258.4389819999997</v>
      </c>
      <c r="BD51">
        <v>21.77</v>
      </c>
      <c r="BE51">
        <v>7.1</v>
      </c>
      <c r="BF51">
        <v>1.08</v>
      </c>
      <c r="BG51">
        <v>3.96</v>
      </c>
      <c r="BH51">
        <v>5.41</v>
      </c>
      <c r="BI51">
        <v>6.94</v>
      </c>
      <c r="BJ51">
        <v>2.89</v>
      </c>
      <c r="BK51">
        <v>3.89</v>
      </c>
      <c r="BL51">
        <v>0</v>
      </c>
      <c r="BM51">
        <v>0</v>
      </c>
      <c r="BN51">
        <v>0</v>
      </c>
      <c r="BO51">
        <v>14.18</v>
      </c>
      <c r="BP51">
        <v>3.72</v>
      </c>
      <c r="BQ51">
        <v>4.28</v>
      </c>
      <c r="BR51">
        <v>1.04</v>
      </c>
      <c r="BS51">
        <v>0.43</v>
      </c>
      <c r="BT51">
        <v>0</v>
      </c>
      <c r="BU51">
        <v>0</v>
      </c>
      <c r="BV51">
        <v>0</v>
      </c>
      <c r="BW51">
        <f t="shared" si="2"/>
        <v>76.690000000000012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205.66853800000001</v>
      </c>
      <c r="L52">
        <v>379.84050000000002</v>
      </c>
      <c r="M52">
        <v>43.537500000000001</v>
      </c>
      <c r="N52">
        <v>114.285938</v>
      </c>
      <c r="O52">
        <v>119.64649199999999</v>
      </c>
      <c r="P52">
        <v>105.94125</v>
      </c>
      <c r="Q52">
        <v>21.110849999999999</v>
      </c>
      <c r="R52">
        <v>41.012422000000001</v>
      </c>
      <c r="S52">
        <v>25.532422</v>
      </c>
      <c r="T52">
        <v>0</v>
      </c>
      <c r="U52">
        <v>326.53125</v>
      </c>
      <c r="V52">
        <v>13.786875</v>
      </c>
      <c r="W52">
        <v>33.668331999999999</v>
      </c>
      <c r="X52">
        <v>142.72136699999999</v>
      </c>
      <c r="Y52">
        <v>0</v>
      </c>
      <c r="Z52">
        <v>12.681603000000001</v>
      </c>
      <c r="AA52">
        <v>0</v>
      </c>
      <c r="AB52">
        <v>38.226041000000002</v>
      </c>
      <c r="AC52">
        <v>28.118266999999999</v>
      </c>
      <c r="AD52">
        <v>35.402470000000001</v>
      </c>
      <c r="AE52">
        <v>45.928192000000003</v>
      </c>
      <c r="AF52">
        <v>8.5855949999999996</v>
      </c>
      <c r="AG52">
        <v>37.198439999999998</v>
      </c>
      <c r="AH52">
        <v>147.96993399999999</v>
      </c>
      <c r="AI52">
        <v>14.779529999999999</v>
      </c>
      <c r="AJ52">
        <v>0</v>
      </c>
      <c r="AK52">
        <v>48.987524000000001</v>
      </c>
      <c r="AL52">
        <v>76.785250000000005</v>
      </c>
      <c r="AM52">
        <v>15.321369000000001</v>
      </c>
      <c r="AN52">
        <v>0.81436399999999998</v>
      </c>
      <c r="AO52">
        <v>27.591165</v>
      </c>
      <c r="AP52">
        <v>9.6670660000000002</v>
      </c>
      <c r="AQ52">
        <v>0</v>
      </c>
      <c r="AR52">
        <v>50.735700000000001</v>
      </c>
      <c r="AS52">
        <v>29.934062999999998</v>
      </c>
      <c r="AT52">
        <v>10.884337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76.720000000000013</v>
      </c>
      <c r="BA52">
        <f t="shared" si="1"/>
        <v>2289.6146459999991</v>
      </c>
      <c r="BD52">
        <v>21.77</v>
      </c>
      <c r="BE52">
        <v>7.1</v>
      </c>
      <c r="BF52">
        <v>1.1100000000000001</v>
      </c>
      <c r="BG52">
        <v>3.96</v>
      </c>
      <c r="BH52">
        <v>5.41</v>
      </c>
      <c r="BI52">
        <v>6.94</v>
      </c>
      <c r="BJ52">
        <v>2.89</v>
      </c>
      <c r="BK52">
        <v>3.89</v>
      </c>
      <c r="BL52">
        <v>0</v>
      </c>
      <c r="BM52">
        <v>0</v>
      </c>
      <c r="BN52">
        <v>0</v>
      </c>
      <c r="BO52">
        <v>14.18</v>
      </c>
      <c r="BP52">
        <v>3.72</v>
      </c>
      <c r="BQ52">
        <v>4.28</v>
      </c>
      <c r="BR52">
        <v>1.04</v>
      </c>
      <c r="BS52">
        <v>0.43</v>
      </c>
      <c r="BT52">
        <v>0</v>
      </c>
      <c r="BU52">
        <v>0</v>
      </c>
      <c r="BV52">
        <v>0</v>
      </c>
      <c r="BW52">
        <f t="shared" si="2"/>
        <v>76.720000000000013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205.66853800000001</v>
      </c>
      <c r="L53">
        <v>430.77908500000001</v>
      </c>
      <c r="M53">
        <v>43.537500000000001</v>
      </c>
      <c r="N53">
        <v>114.285938</v>
      </c>
      <c r="O53">
        <v>119.64649199999999</v>
      </c>
      <c r="P53">
        <v>105.94125</v>
      </c>
      <c r="Q53">
        <v>16.598671</v>
      </c>
      <c r="R53">
        <v>30.364794</v>
      </c>
      <c r="S53">
        <v>19.634058</v>
      </c>
      <c r="T53">
        <v>0</v>
      </c>
      <c r="U53">
        <v>326.53125</v>
      </c>
      <c r="V53">
        <v>13.786875</v>
      </c>
      <c r="W53">
        <v>33.668331999999999</v>
      </c>
      <c r="X53">
        <v>142.72136699999999</v>
      </c>
      <c r="Y53">
        <v>0</v>
      </c>
      <c r="Z53">
        <v>12.681603000000001</v>
      </c>
      <c r="AA53">
        <v>0</v>
      </c>
      <c r="AB53">
        <v>38.226041000000002</v>
      </c>
      <c r="AC53">
        <v>28.118266999999999</v>
      </c>
      <c r="AD53">
        <v>35.402470000000001</v>
      </c>
      <c r="AE53">
        <v>45.928192000000003</v>
      </c>
      <c r="AF53">
        <v>8.5855949999999996</v>
      </c>
      <c r="AG53">
        <v>37.198439999999998</v>
      </c>
      <c r="AH53">
        <v>147.96993399999999</v>
      </c>
      <c r="AI53">
        <v>14.779529999999999</v>
      </c>
      <c r="AJ53">
        <v>0</v>
      </c>
      <c r="AK53">
        <v>48.987524000000001</v>
      </c>
      <c r="AL53">
        <v>76.785250000000005</v>
      </c>
      <c r="AM53">
        <v>15.321369000000001</v>
      </c>
      <c r="AN53">
        <v>0.81436399999999998</v>
      </c>
      <c r="AO53">
        <v>27.875610000000002</v>
      </c>
      <c r="AP53">
        <v>9.6670660000000002</v>
      </c>
      <c r="AQ53">
        <v>0</v>
      </c>
      <c r="AR53">
        <v>50.735700000000001</v>
      </c>
      <c r="AS53">
        <v>29.934062999999998</v>
      </c>
      <c r="AT53">
        <v>10.884337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76.8</v>
      </c>
      <c r="BA53">
        <f t="shared" si="1"/>
        <v>2319.8595049999999</v>
      </c>
      <c r="BD53">
        <v>21.77</v>
      </c>
      <c r="BE53">
        <v>7.1</v>
      </c>
      <c r="BF53">
        <v>1.19</v>
      </c>
      <c r="BG53">
        <v>3.96</v>
      </c>
      <c r="BH53">
        <v>5.41</v>
      </c>
      <c r="BI53">
        <v>6.94</v>
      </c>
      <c r="BJ53">
        <v>2.89</v>
      </c>
      <c r="BK53">
        <v>3.89</v>
      </c>
      <c r="BL53">
        <v>0</v>
      </c>
      <c r="BM53">
        <v>0</v>
      </c>
      <c r="BN53">
        <v>0</v>
      </c>
      <c r="BO53">
        <v>14.18</v>
      </c>
      <c r="BP53">
        <v>3.72</v>
      </c>
      <c r="BQ53">
        <v>4.28</v>
      </c>
      <c r="BR53">
        <v>1.04</v>
      </c>
      <c r="BS53">
        <v>0.43</v>
      </c>
      <c r="BT53">
        <v>0</v>
      </c>
      <c r="BU53">
        <v>0</v>
      </c>
      <c r="BV53">
        <v>0</v>
      </c>
      <c r="BW53">
        <f t="shared" si="2"/>
        <v>76.8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205.66853800000001</v>
      </c>
      <c r="L54">
        <v>397.64249999999998</v>
      </c>
      <c r="M54">
        <v>43.537500000000001</v>
      </c>
      <c r="N54">
        <v>114.285938</v>
      </c>
      <c r="O54">
        <v>119.64649199999999</v>
      </c>
      <c r="P54">
        <v>105.94125</v>
      </c>
      <c r="Q54">
        <v>16.569018</v>
      </c>
      <c r="R54">
        <v>30.364794</v>
      </c>
      <c r="S54">
        <v>19.634058</v>
      </c>
      <c r="T54">
        <v>0</v>
      </c>
      <c r="U54">
        <v>326.53125</v>
      </c>
      <c r="V54">
        <v>13.786875</v>
      </c>
      <c r="W54">
        <v>33.668331999999999</v>
      </c>
      <c r="X54">
        <v>142.72136699999999</v>
      </c>
      <c r="Y54">
        <v>0</v>
      </c>
      <c r="Z54">
        <v>12.681603000000001</v>
      </c>
      <c r="AA54">
        <v>0</v>
      </c>
      <c r="AB54">
        <v>38.226041000000002</v>
      </c>
      <c r="AC54">
        <v>28.118266999999999</v>
      </c>
      <c r="AD54">
        <v>35.402470000000001</v>
      </c>
      <c r="AE54">
        <v>45.928192000000003</v>
      </c>
      <c r="AF54">
        <v>8.5855949999999996</v>
      </c>
      <c r="AG54">
        <v>37.198439999999998</v>
      </c>
      <c r="AH54">
        <v>147.96993399999999</v>
      </c>
      <c r="AI54">
        <v>14.779529999999999</v>
      </c>
      <c r="AJ54">
        <v>0</v>
      </c>
      <c r="AK54">
        <v>48.987524000000001</v>
      </c>
      <c r="AL54">
        <v>76.785250000000005</v>
      </c>
      <c r="AM54">
        <v>15.321369000000001</v>
      </c>
      <c r="AN54">
        <v>0.81436399999999998</v>
      </c>
      <c r="AO54">
        <v>27.875610000000002</v>
      </c>
      <c r="AP54">
        <v>9.6670660000000002</v>
      </c>
      <c r="AQ54">
        <v>0</v>
      </c>
      <c r="AR54">
        <v>50.735700000000001</v>
      </c>
      <c r="AS54">
        <v>29.934062999999998</v>
      </c>
      <c r="AT54">
        <v>10.884337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76.680000000000007</v>
      </c>
      <c r="BA54">
        <f t="shared" si="1"/>
        <v>2286.5732669999998</v>
      </c>
      <c r="BD54">
        <v>21.77</v>
      </c>
      <c r="BE54">
        <v>7.1</v>
      </c>
      <c r="BF54">
        <v>1.19</v>
      </c>
      <c r="BG54">
        <v>3.96</v>
      </c>
      <c r="BH54">
        <v>5.41</v>
      </c>
      <c r="BI54">
        <v>6.94</v>
      </c>
      <c r="BJ54">
        <v>2.89</v>
      </c>
      <c r="BK54">
        <v>3.77</v>
      </c>
      <c r="BL54">
        <v>0</v>
      </c>
      <c r="BM54">
        <v>0</v>
      </c>
      <c r="BN54">
        <v>0</v>
      </c>
      <c r="BO54">
        <v>14.18</v>
      </c>
      <c r="BP54">
        <v>3.72</v>
      </c>
      <c r="BQ54">
        <v>4.28</v>
      </c>
      <c r="BR54">
        <v>1.04</v>
      </c>
      <c r="BS54">
        <v>0.43</v>
      </c>
      <c r="BT54">
        <v>0</v>
      </c>
      <c r="BU54">
        <v>0</v>
      </c>
      <c r="BV54">
        <v>0</v>
      </c>
      <c r="BW54">
        <f t="shared" si="2"/>
        <v>76.680000000000007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205.66853800000001</v>
      </c>
      <c r="L55">
        <v>375.39</v>
      </c>
      <c r="M55">
        <v>43.537500000000001</v>
      </c>
      <c r="N55">
        <v>114.285938</v>
      </c>
      <c r="O55">
        <v>119.64649199999999</v>
      </c>
      <c r="P55">
        <v>105.94125</v>
      </c>
      <c r="Q55">
        <v>16.569018</v>
      </c>
      <c r="R55">
        <v>30.364794</v>
      </c>
      <c r="S55">
        <v>19.634058</v>
      </c>
      <c r="T55">
        <v>0</v>
      </c>
      <c r="U55">
        <v>326.53125</v>
      </c>
      <c r="V55">
        <v>9.5570620000000002</v>
      </c>
      <c r="W55">
        <v>33.668331999999999</v>
      </c>
      <c r="X55">
        <v>142.72136699999999</v>
      </c>
      <c r="Y55">
        <v>0</v>
      </c>
      <c r="Z55">
        <v>12.681603000000001</v>
      </c>
      <c r="AA55">
        <v>0</v>
      </c>
      <c r="AB55">
        <v>38.226041000000002</v>
      </c>
      <c r="AC55">
        <v>18.72662</v>
      </c>
      <c r="AD55">
        <v>35.402470000000001</v>
      </c>
      <c r="AE55">
        <v>45.928192000000003</v>
      </c>
      <c r="AF55">
        <v>8.5855949999999996</v>
      </c>
      <c r="AG55">
        <v>37.198439999999998</v>
      </c>
      <c r="AH55">
        <v>147.96993399999999</v>
      </c>
      <c r="AI55">
        <v>14.779529999999999</v>
      </c>
      <c r="AJ55">
        <v>0</v>
      </c>
      <c r="AK55">
        <v>48.987524000000001</v>
      </c>
      <c r="AL55">
        <v>76.785250000000005</v>
      </c>
      <c r="AM55">
        <v>10.214245999999999</v>
      </c>
      <c r="AN55">
        <v>0.81436399999999998</v>
      </c>
      <c r="AO55">
        <v>27.875610000000002</v>
      </c>
      <c r="AP55">
        <v>9.9149399999999996</v>
      </c>
      <c r="AQ55">
        <v>0</v>
      </c>
      <c r="AR55">
        <v>42.724800000000002</v>
      </c>
      <c r="AS55">
        <v>29.934062999999998</v>
      </c>
      <c r="AT55">
        <v>10.884337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76.680000000000007</v>
      </c>
      <c r="BA55">
        <f t="shared" si="1"/>
        <v>2237.8291579999996</v>
      </c>
      <c r="BD55">
        <v>21.77</v>
      </c>
      <c r="BE55">
        <v>7.1</v>
      </c>
      <c r="BF55">
        <v>1.19</v>
      </c>
      <c r="BG55">
        <v>3.96</v>
      </c>
      <c r="BH55">
        <v>5.41</v>
      </c>
      <c r="BI55">
        <v>6.94</v>
      </c>
      <c r="BJ55">
        <v>2.89</v>
      </c>
      <c r="BK55">
        <v>3.77</v>
      </c>
      <c r="BL55">
        <v>0</v>
      </c>
      <c r="BM55">
        <v>0</v>
      </c>
      <c r="BN55">
        <v>0</v>
      </c>
      <c r="BO55">
        <v>14.18</v>
      </c>
      <c r="BP55">
        <v>3.72</v>
      </c>
      <c r="BQ55">
        <v>4.28</v>
      </c>
      <c r="BR55">
        <v>1.04</v>
      </c>
      <c r="BS55">
        <v>0.43</v>
      </c>
      <c r="BT55">
        <v>0</v>
      </c>
      <c r="BU55">
        <v>0</v>
      </c>
      <c r="BV55">
        <v>0</v>
      </c>
      <c r="BW55">
        <f t="shared" si="2"/>
        <v>76.680000000000007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205.66853800000001</v>
      </c>
      <c r="L56">
        <v>415.0575</v>
      </c>
      <c r="M56">
        <v>43.537500000000001</v>
      </c>
      <c r="N56">
        <v>114.285938</v>
      </c>
      <c r="O56">
        <v>119.64649199999999</v>
      </c>
      <c r="P56">
        <v>105.94125</v>
      </c>
      <c r="Q56">
        <v>16.569018</v>
      </c>
      <c r="R56">
        <v>30.364794</v>
      </c>
      <c r="S56">
        <v>19.634058</v>
      </c>
      <c r="T56">
        <v>0</v>
      </c>
      <c r="U56">
        <v>326.53125</v>
      </c>
      <c r="V56">
        <v>9.5570620000000002</v>
      </c>
      <c r="W56">
        <v>33.668331999999999</v>
      </c>
      <c r="X56">
        <v>142.72136699999999</v>
      </c>
      <c r="Y56">
        <v>0</v>
      </c>
      <c r="Z56">
        <v>12.681603000000001</v>
      </c>
      <c r="AA56">
        <v>0</v>
      </c>
      <c r="AB56">
        <v>25.484027000000001</v>
      </c>
      <c r="AC56">
        <v>18.72662</v>
      </c>
      <c r="AD56">
        <v>35.402470000000001</v>
      </c>
      <c r="AE56">
        <v>45.928192000000003</v>
      </c>
      <c r="AF56">
        <v>8.5855949999999996</v>
      </c>
      <c r="AG56">
        <v>37.198439999999998</v>
      </c>
      <c r="AH56">
        <v>147.96993399999999</v>
      </c>
      <c r="AI56">
        <v>14.779529999999999</v>
      </c>
      <c r="AJ56">
        <v>0</v>
      </c>
      <c r="AK56">
        <v>48.987524000000001</v>
      </c>
      <c r="AL56">
        <v>76.785250000000005</v>
      </c>
      <c r="AM56">
        <v>5.1071229999999996</v>
      </c>
      <c r="AN56">
        <v>0.81436399999999998</v>
      </c>
      <c r="AO56">
        <v>27.875610000000002</v>
      </c>
      <c r="AP56">
        <v>9.9149399999999996</v>
      </c>
      <c r="AQ56">
        <v>0</v>
      </c>
      <c r="AR56">
        <v>42.724800000000002</v>
      </c>
      <c r="AS56">
        <v>29.934062999999998</v>
      </c>
      <c r="AT56">
        <v>10.884337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76.73</v>
      </c>
      <c r="BA56">
        <f t="shared" si="1"/>
        <v>2259.6975210000001</v>
      </c>
      <c r="BD56">
        <v>21.77</v>
      </c>
      <c r="BE56">
        <v>7.1</v>
      </c>
      <c r="BF56">
        <v>1.24</v>
      </c>
      <c r="BG56">
        <v>3.96</v>
      </c>
      <c r="BH56">
        <v>5.41</v>
      </c>
      <c r="BI56">
        <v>6.94</v>
      </c>
      <c r="BJ56">
        <v>2.89</v>
      </c>
      <c r="BK56">
        <v>3.77</v>
      </c>
      <c r="BL56">
        <v>0</v>
      </c>
      <c r="BM56">
        <v>0</v>
      </c>
      <c r="BN56">
        <v>0</v>
      </c>
      <c r="BO56">
        <v>14.18</v>
      </c>
      <c r="BP56">
        <v>3.72</v>
      </c>
      <c r="BQ56">
        <v>4.28</v>
      </c>
      <c r="BR56">
        <v>1.04</v>
      </c>
      <c r="BS56">
        <v>0.43</v>
      </c>
      <c r="BT56">
        <v>0</v>
      </c>
      <c r="BU56">
        <v>0</v>
      </c>
      <c r="BV56">
        <v>0</v>
      </c>
      <c r="BW56">
        <f t="shared" si="2"/>
        <v>76.73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205.66853800000001</v>
      </c>
      <c r="L57">
        <v>418.90079700000001</v>
      </c>
      <c r="M57">
        <v>43.537500000000001</v>
      </c>
      <c r="N57">
        <v>114.285938</v>
      </c>
      <c r="O57">
        <v>119.64649199999999</v>
      </c>
      <c r="P57">
        <v>105.94125</v>
      </c>
      <c r="Q57">
        <v>16.569018</v>
      </c>
      <c r="R57">
        <v>30.364794</v>
      </c>
      <c r="S57">
        <v>19.634058</v>
      </c>
      <c r="T57">
        <v>0</v>
      </c>
      <c r="U57">
        <v>326.53125</v>
      </c>
      <c r="V57">
        <v>9.5570620000000002</v>
      </c>
      <c r="W57">
        <v>33.668331999999999</v>
      </c>
      <c r="X57">
        <v>142.72136699999999</v>
      </c>
      <c r="Y57">
        <v>0</v>
      </c>
      <c r="Z57">
        <v>12.681603000000001</v>
      </c>
      <c r="AA57">
        <v>0</v>
      </c>
      <c r="AB57">
        <v>25.484027000000001</v>
      </c>
      <c r="AC57">
        <v>18.72662</v>
      </c>
      <c r="AD57">
        <v>35.402470000000001</v>
      </c>
      <c r="AE57">
        <v>45.928192000000003</v>
      </c>
      <c r="AF57">
        <v>8.5855949999999996</v>
      </c>
      <c r="AG57">
        <v>37.198439999999998</v>
      </c>
      <c r="AH57">
        <v>147.96993399999999</v>
      </c>
      <c r="AI57">
        <v>14.779529999999999</v>
      </c>
      <c r="AJ57">
        <v>0</v>
      </c>
      <c r="AK57">
        <v>48.987524000000001</v>
      </c>
      <c r="AL57">
        <v>76.785250000000005</v>
      </c>
      <c r="AM57">
        <v>5.1071229999999996</v>
      </c>
      <c r="AN57">
        <v>0.81436399999999998</v>
      </c>
      <c r="AO57">
        <v>27.875610000000002</v>
      </c>
      <c r="AP57">
        <v>10.162813999999999</v>
      </c>
      <c r="AQ57">
        <v>0</v>
      </c>
      <c r="AR57">
        <v>42.724800000000002</v>
      </c>
      <c r="AS57">
        <v>29.934062999999998</v>
      </c>
      <c r="AT57">
        <v>10.884337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76.73</v>
      </c>
      <c r="BA57">
        <f t="shared" si="1"/>
        <v>2263.7886919999996</v>
      </c>
      <c r="BD57">
        <v>21.77</v>
      </c>
      <c r="BE57">
        <v>7.1</v>
      </c>
      <c r="BF57">
        <v>1.24</v>
      </c>
      <c r="BG57">
        <v>3.96</v>
      </c>
      <c r="BH57">
        <v>5.41</v>
      </c>
      <c r="BI57">
        <v>6.94</v>
      </c>
      <c r="BJ57">
        <v>2.89</v>
      </c>
      <c r="BK57">
        <v>3.77</v>
      </c>
      <c r="BL57">
        <v>0</v>
      </c>
      <c r="BM57">
        <v>0</v>
      </c>
      <c r="BN57">
        <v>0</v>
      </c>
      <c r="BO57">
        <v>14.18</v>
      </c>
      <c r="BP57">
        <v>3.72</v>
      </c>
      <c r="BQ57">
        <v>4.28</v>
      </c>
      <c r="BR57">
        <v>1.04</v>
      </c>
      <c r="BS57">
        <v>0.43</v>
      </c>
      <c r="BT57">
        <v>0</v>
      </c>
      <c r="BU57">
        <v>0</v>
      </c>
      <c r="BV57">
        <v>0</v>
      </c>
      <c r="BW57">
        <f t="shared" si="2"/>
        <v>76.73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205.66853800000001</v>
      </c>
      <c r="L58">
        <v>431.71988199999998</v>
      </c>
      <c r="M58">
        <v>43.537500000000001</v>
      </c>
      <c r="N58">
        <v>114.285938</v>
      </c>
      <c r="O58">
        <v>119.64649199999999</v>
      </c>
      <c r="P58">
        <v>105.94125</v>
      </c>
      <c r="Q58">
        <v>21.110849999999999</v>
      </c>
      <c r="R58">
        <v>41.012422000000001</v>
      </c>
      <c r="S58">
        <v>25.532422</v>
      </c>
      <c r="T58">
        <v>0</v>
      </c>
      <c r="U58">
        <v>326.53125</v>
      </c>
      <c r="V58">
        <v>9.5570620000000002</v>
      </c>
      <c r="W58">
        <v>33.668331999999999</v>
      </c>
      <c r="X58">
        <v>142.72136699999999</v>
      </c>
      <c r="Y58">
        <v>0</v>
      </c>
      <c r="Z58">
        <v>12.681603000000001</v>
      </c>
      <c r="AA58">
        <v>0</v>
      </c>
      <c r="AB58">
        <v>25.484027000000001</v>
      </c>
      <c r="AC58">
        <v>18.72662</v>
      </c>
      <c r="AD58">
        <v>35.402470000000001</v>
      </c>
      <c r="AE58">
        <v>45.928192000000003</v>
      </c>
      <c r="AF58">
        <v>8.5855949999999996</v>
      </c>
      <c r="AG58">
        <v>37.198439999999998</v>
      </c>
      <c r="AH58">
        <v>147.96993399999999</v>
      </c>
      <c r="AI58">
        <v>14.779529999999999</v>
      </c>
      <c r="AJ58">
        <v>0</v>
      </c>
      <c r="AK58">
        <v>48.987524000000001</v>
      </c>
      <c r="AL58">
        <v>76.785250000000005</v>
      </c>
      <c r="AM58">
        <v>5.1071229999999996</v>
      </c>
      <c r="AN58">
        <v>0.81436399999999998</v>
      </c>
      <c r="AO58">
        <v>27.875610000000002</v>
      </c>
      <c r="AP58">
        <v>10.162813999999999</v>
      </c>
      <c r="AQ58">
        <v>0</v>
      </c>
      <c r="AR58">
        <v>42.724800000000002</v>
      </c>
      <c r="AS58">
        <v>29.934062999999998</v>
      </c>
      <c r="AT58">
        <v>10.884337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76.73</v>
      </c>
      <c r="BA58">
        <f t="shared" si="1"/>
        <v>2297.6956009999994</v>
      </c>
      <c r="BD58">
        <v>21.77</v>
      </c>
      <c r="BE58">
        <v>7.1</v>
      </c>
      <c r="BF58">
        <v>1.24</v>
      </c>
      <c r="BG58">
        <v>3.96</v>
      </c>
      <c r="BH58">
        <v>5.41</v>
      </c>
      <c r="BI58">
        <v>6.94</v>
      </c>
      <c r="BJ58">
        <v>2.89</v>
      </c>
      <c r="BK58">
        <v>3.77</v>
      </c>
      <c r="BL58">
        <v>0</v>
      </c>
      <c r="BM58">
        <v>0</v>
      </c>
      <c r="BN58">
        <v>0</v>
      </c>
      <c r="BO58">
        <v>14.18</v>
      </c>
      <c r="BP58">
        <v>3.72</v>
      </c>
      <c r="BQ58">
        <v>4.28</v>
      </c>
      <c r="BR58">
        <v>1.04</v>
      </c>
      <c r="BS58">
        <v>0.43</v>
      </c>
      <c r="BT58">
        <v>0</v>
      </c>
      <c r="BU58">
        <v>0</v>
      </c>
      <c r="BV58">
        <v>0</v>
      </c>
      <c r="BW58">
        <f t="shared" si="2"/>
        <v>76.73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208.525372</v>
      </c>
      <c r="L59">
        <v>431.71988199999998</v>
      </c>
      <c r="M59">
        <v>43.537500000000001</v>
      </c>
      <c r="N59">
        <v>114.285938</v>
      </c>
      <c r="O59">
        <v>119.64649199999999</v>
      </c>
      <c r="P59">
        <v>106.666875</v>
      </c>
      <c r="Q59">
        <v>21.110849999999999</v>
      </c>
      <c r="R59">
        <v>41.012422000000001</v>
      </c>
      <c r="S59">
        <v>25.532422</v>
      </c>
      <c r="T59">
        <v>0</v>
      </c>
      <c r="U59">
        <v>329.79656199999999</v>
      </c>
      <c r="V59">
        <v>13.786875</v>
      </c>
      <c r="W59">
        <v>33.668331999999999</v>
      </c>
      <c r="X59">
        <v>142.72136699999999</v>
      </c>
      <c r="Y59">
        <v>0</v>
      </c>
      <c r="Z59">
        <v>12.681603000000001</v>
      </c>
      <c r="AA59">
        <v>0</v>
      </c>
      <c r="AB59">
        <v>25.484027000000001</v>
      </c>
      <c r="AC59">
        <v>18.72662</v>
      </c>
      <c r="AD59">
        <v>35.402470000000001</v>
      </c>
      <c r="AE59">
        <v>45.928192000000003</v>
      </c>
      <c r="AF59">
        <v>8.5855949999999996</v>
      </c>
      <c r="AG59">
        <v>37.198439999999998</v>
      </c>
      <c r="AH59">
        <v>147.96993399999999</v>
      </c>
      <c r="AI59">
        <v>14.779529999999999</v>
      </c>
      <c r="AJ59">
        <v>0</v>
      </c>
      <c r="AK59">
        <v>48.987524000000001</v>
      </c>
      <c r="AL59">
        <v>76.785250000000005</v>
      </c>
      <c r="AM59">
        <v>5.1071229999999996</v>
      </c>
      <c r="AN59">
        <v>0.81436399999999998</v>
      </c>
      <c r="AO59">
        <v>27.875610000000002</v>
      </c>
      <c r="AP59">
        <v>10.162813999999999</v>
      </c>
      <c r="AQ59">
        <v>0</v>
      </c>
      <c r="AR59">
        <v>32.043599999999998</v>
      </c>
      <c r="AS59">
        <v>29.934062999999998</v>
      </c>
      <c r="AT59">
        <v>10.884337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76.62</v>
      </c>
      <c r="BA59">
        <f t="shared" si="1"/>
        <v>2297.9819849999994</v>
      </c>
      <c r="BD59">
        <v>21.77</v>
      </c>
      <c r="BE59">
        <v>7.1</v>
      </c>
      <c r="BF59">
        <v>1.1299999999999999</v>
      </c>
      <c r="BG59">
        <v>3.96</v>
      </c>
      <c r="BH59">
        <v>5.41</v>
      </c>
      <c r="BI59">
        <v>6.94</v>
      </c>
      <c r="BJ59">
        <v>2.89</v>
      </c>
      <c r="BK59">
        <v>3.77</v>
      </c>
      <c r="BL59">
        <v>0</v>
      </c>
      <c r="BM59">
        <v>0</v>
      </c>
      <c r="BN59">
        <v>0</v>
      </c>
      <c r="BO59">
        <v>14.18</v>
      </c>
      <c r="BP59">
        <v>3.72</v>
      </c>
      <c r="BQ59">
        <v>4.28</v>
      </c>
      <c r="BR59">
        <v>1.04</v>
      </c>
      <c r="BS59">
        <v>0.43</v>
      </c>
      <c r="BT59">
        <v>0</v>
      </c>
      <c r="BU59">
        <v>0</v>
      </c>
      <c r="BV59">
        <v>0</v>
      </c>
      <c r="BW59">
        <f t="shared" si="2"/>
        <v>76.62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208.525372</v>
      </c>
      <c r="L60">
        <v>476.22488199999998</v>
      </c>
      <c r="M60">
        <v>43.537500000000001</v>
      </c>
      <c r="N60">
        <v>114.285938</v>
      </c>
      <c r="O60">
        <v>119.64649199999999</v>
      </c>
      <c r="P60">
        <v>106.666875</v>
      </c>
      <c r="Q60">
        <v>21.110849999999999</v>
      </c>
      <c r="R60">
        <v>41.012422000000001</v>
      </c>
      <c r="S60">
        <v>25.532422</v>
      </c>
      <c r="T60">
        <v>0</v>
      </c>
      <c r="U60">
        <v>329.79656199999999</v>
      </c>
      <c r="V60">
        <v>13.786875</v>
      </c>
      <c r="W60">
        <v>33.668331999999999</v>
      </c>
      <c r="X60">
        <v>142.72136699999999</v>
      </c>
      <c r="Y60">
        <v>0</v>
      </c>
      <c r="Z60">
        <v>12.681603000000001</v>
      </c>
      <c r="AA60">
        <v>13.592756</v>
      </c>
      <c r="AB60">
        <v>25.484027000000001</v>
      </c>
      <c r="AC60">
        <v>18.72662</v>
      </c>
      <c r="AD60">
        <v>35.402470000000001</v>
      </c>
      <c r="AE60">
        <v>45.928192000000003</v>
      </c>
      <c r="AF60">
        <v>8.5855949999999996</v>
      </c>
      <c r="AG60">
        <v>37.198439999999998</v>
      </c>
      <c r="AH60">
        <v>147.96993399999999</v>
      </c>
      <c r="AI60">
        <v>14.779529999999999</v>
      </c>
      <c r="AJ60">
        <v>0</v>
      </c>
      <c r="AK60">
        <v>48.987524000000001</v>
      </c>
      <c r="AL60">
        <v>76.785250000000005</v>
      </c>
      <c r="AM60">
        <v>5.1071229999999996</v>
      </c>
      <c r="AN60">
        <v>0.81436399999999998</v>
      </c>
      <c r="AO60">
        <v>27.875610000000002</v>
      </c>
      <c r="AP60">
        <v>10.162813999999999</v>
      </c>
      <c r="AQ60">
        <v>0</v>
      </c>
      <c r="AR60">
        <v>32.043599999999998</v>
      </c>
      <c r="AS60">
        <v>29.934062999999998</v>
      </c>
      <c r="AT60">
        <v>10.884337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76.73</v>
      </c>
      <c r="BA60">
        <f t="shared" si="1"/>
        <v>2356.1897409999997</v>
      </c>
      <c r="BD60">
        <v>21.77</v>
      </c>
      <c r="BE60">
        <v>7.1</v>
      </c>
      <c r="BF60">
        <v>1.24</v>
      </c>
      <c r="BG60">
        <v>3.96</v>
      </c>
      <c r="BH60">
        <v>5.41</v>
      </c>
      <c r="BI60">
        <v>6.94</v>
      </c>
      <c r="BJ60">
        <v>2.89</v>
      </c>
      <c r="BK60">
        <v>3.77</v>
      </c>
      <c r="BL60">
        <v>0</v>
      </c>
      <c r="BM60">
        <v>0</v>
      </c>
      <c r="BN60">
        <v>0</v>
      </c>
      <c r="BO60">
        <v>14.18</v>
      </c>
      <c r="BP60">
        <v>3.72</v>
      </c>
      <c r="BQ60">
        <v>4.28</v>
      </c>
      <c r="BR60">
        <v>1.04</v>
      </c>
      <c r="BS60">
        <v>0.43</v>
      </c>
      <c r="BT60">
        <v>0</v>
      </c>
      <c r="BU60">
        <v>0</v>
      </c>
      <c r="BV60">
        <v>0</v>
      </c>
      <c r="BW60">
        <f t="shared" si="2"/>
        <v>76.73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208.525372</v>
      </c>
      <c r="L61">
        <v>524.59988199999998</v>
      </c>
      <c r="M61">
        <v>43.537500000000001</v>
      </c>
      <c r="N61">
        <v>114.285938</v>
      </c>
      <c r="O61">
        <v>119.64649199999999</v>
      </c>
      <c r="P61">
        <v>106.666875</v>
      </c>
      <c r="Q61">
        <v>21.110849999999999</v>
      </c>
      <c r="R61">
        <v>41.012422000000001</v>
      </c>
      <c r="S61">
        <v>25.532422</v>
      </c>
      <c r="T61">
        <v>0</v>
      </c>
      <c r="U61">
        <v>331.97343799999999</v>
      </c>
      <c r="V61">
        <v>13.786875</v>
      </c>
      <c r="W61">
        <v>33.668331999999999</v>
      </c>
      <c r="X61">
        <v>142.72136699999999</v>
      </c>
      <c r="Y61">
        <v>0</v>
      </c>
      <c r="Z61">
        <v>12.681603000000001</v>
      </c>
      <c r="AA61">
        <v>27.185511999999999</v>
      </c>
      <c r="AB61">
        <v>25.484027000000001</v>
      </c>
      <c r="AC61">
        <v>18.72662</v>
      </c>
      <c r="AD61">
        <v>35.402470000000001</v>
      </c>
      <c r="AE61">
        <v>45.928192000000003</v>
      </c>
      <c r="AF61">
        <v>8.5855949999999996</v>
      </c>
      <c r="AG61">
        <v>37.198439999999998</v>
      </c>
      <c r="AH61">
        <v>147.96993399999999</v>
      </c>
      <c r="AI61">
        <v>3.0790690000000001</v>
      </c>
      <c r="AJ61">
        <v>0</v>
      </c>
      <c r="AK61">
        <v>48.987524000000001</v>
      </c>
      <c r="AL61">
        <v>76.785250000000005</v>
      </c>
      <c r="AM61">
        <v>15.476129999999999</v>
      </c>
      <c r="AN61">
        <v>0.81436399999999998</v>
      </c>
      <c r="AO61">
        <v>27.875610000000002</v>
      </c>
      <c r="AP61">
        <v>10.162813999999999</v>
      </c>
      <c r="AQ61">
        <v>0</v>
      </c>
      <c r="AR61">
        <v>32.043599999999998</v>
      </c>
      <c r="AS61">
        <v>29.934062999999998</v>
      </c>
      <c r="AT61">
        <v>10.884337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76.790000000000006</v>
      </c>
      <c r="BA61">
        <f t="shared" si="1"/>
        <v>2419.062919</v>
      </c>
      <c r="BD61">
        <v>21.77</v>
      </c>
      <c r="BE61">
        <v>7.1</v>
      </c>
      <c r="BF61">
        <v>1.3</v>
      </c>
      <c r="BG61">
        <v>3.96</v>
      </c>
      <c r="BH61">
        <v>5.41</v>
      </c>
      <c r="BI61">
        <v>6.94</v>
      </c>
      <c r="BJ61">
        <v>2.89</v>
      </c>
      <c r="BK61">
        <v>3.77</v>
      </c>
      <c r="BL61">
        <v>0</v>
      </c>
      <c r="BM61">
        <v>0</v>
      </c>
      <c r="BN61">
        <v>0</v>
      </c>
      <c r="BO61">
        <v>14.18</v>
      </c>
      <c r="BP61">
        <v>3.72</v>
      </c>
      <c r="BQ61">
        <v>4.28</v>
      </c>
      <c r="BR61">
        <v>1.04</v>
      </c>
      <c r="BS61">
        <v>0.43</v>
      </c>
      <c r="BT61">
        <v>0</v>
      </c>
      <c r="BU61">
        <v>0</v>
      </c>
      <c r="BV61">
        <v>0</v>
      </c>
      <c r="BW61">
        <f t="shared" si="2"/>
        <v>76.790000000000006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208.525372</v>
      </c>
      <c r="L62">
        <v>553.62488199999996</v>
      </c>
      <c r="M62">
        <v>43.537500000000001</v>
      </c>
      <c r="N62">
        <v>114.285938</v>
      </c>
      <c r="O62">
        <v>119.64649199999999</v>
      </c>
      <c r="P62">
        <v>106.666875</v>
      </c>
      <c r="Q62">
        <v>21.110849999999999</v>
      </c>
      <c r="R62">
        <v>41.012422000000001</v>
      </c>
      <c r="S62">
        <v>25.532422</v>
      </c>
      <c r="T62">
        <v>0</v>
      </c>
      <c r="U62">
        <v>331.97343799999999</v>
      </c>
      <c r="V62">
        <v>13.786875</v>
      </c>
      <c r="W62">
        <v>33.668331999999999</v>
      </c>
      <c r="X62">
        <v>142.72136699999999</v>
      </c>
      <c r="Y62">
        <v>0</v>
      </c>
      <c r="Z62">
        <v>12.681603000000001</v>
      </c>
      <c r="AA62">
        <v>40.778267</v>
      </c>
      <c r="AB62">
        <v>25.484027000000001</v>
      </c>
      <c r="AC62">
        <v>18.72662</v>
      </c>
      <c r="AD62">
        <v>35.402470000000001</v>
      </c>
      <c r="AE62">
        <v>45.928192000000003</v>
      </c>
      <c r="AF62">
        <v>8.5855949999999996</v>
      </c>
      <c r="AG62">
        <v>37.198439999999998</v>
      </c>
      <c r="AH62">
        <v>147.96993399999999</v>
      </c>
      <c r="AI62">
        <v>3.0790690000000001</v>
      </c>
      <c r="AJ62">
        <v>0</v>
      </c>
      <c r="AK62">
        <v>48.987524000000001</v>
      </c>
      <c r="AL62">
        <v>76.785250000000005</v>
      </c>
      <c r="AM62">
        <v>15.476129999999999</v>
      </c>
      <c r="AN62">
        <v>0.81436399999999998</v>
      </c>
      <c r="AO62">
        <v>27.875610000000002</v>
      </c>
      <c r="AP62">
        <v>10.162813999999999</v>
      </c>
      <c r="AQ62">
        <v>0</v>
      </c>
      <c r="AR62">
        <v>32.043599999999998</v>
      </c>
      <c r="AS62">
        <v>29.934062999999998</v>
      </c>
      <c r="AT62">
        <v>10.884337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76.73</v>
      </c>
      <c r="BA62">
        <f t="shared" si="1"/>
        <v>2461.6206739999993</v>
      </c>
      <c r="BD62">
        <v>21.77</v>
      </c>
      <c r="BE62">
        <v>7.1</v>
      </c>
      <c r="BF62">
        <v>1.3</v>
      </c>
      <c r="BG62">
        <v>3.96</v>
      </c>
      <c r="BH62">
        <v>5.41</v>
      </c>
      <c r="BI62">
        <v>6.94</v>
      </c>
      <c r="BJ62">
        <v>2.89</v>
      </c>
      <c r="BK62">
        <v>3.71</v>
      </c>
      <c r="BL62">
        <v>0</v>
      </c>
      <c r="BM62">
        <v>0</v>
      </c>
      <c r="BN62">
        <v>0</v>
      </c>
      <c r="BO62">
        <v>14.18</v>
      </c>
      <c r="BP62">
        <v>3.72</v>
      </c>
      <c r="BQ62">
        <v>4.28</v>
      </c>
      <c r="BR62">
        <v>1.04</v>
      </c>
      <c r="BS62">
        <v>0.43</v>
      </c>
      <c r="BT62">
        <v>0</v>
      </c>
      <c r="BU62">
        <v>0</v>
      </c>
      <c r="BV62">
        <v>0</v>
      </c>
      <c r="BW62">
        <f t="shared" si="2"/>
        <v>76.73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208.525372</v>
      </c>
      <c r="L63">
        <v>631.92272200000002</v>
      </c>
      <c r="M63">
        <v>43.537500000000001</v>
      </c>
      <c r="N63">
        <v>114.285938</v>
      </c>
      <c r="O63">
        <v>119.64649199999999</v>
      </c>
      <c r="P63">
        <v>106.666875</v>
      </c>
      <c r="Q63">
        <v>21.110849999999999</v>
      </c>
      <c r="R63">
        <v>41.012422000000001</v>
      </c>
      <c r="S63">
        <v>25.532422</v>
      </c>
      <c r="T63">
        <v>0</v>
      </c>
      <c r="U63">
        <v>331.97343799999999</v>
      </c>
      <c r="V63">
        <v>13.786875</v>
      </c>
      <c r="W63">
        <v>33.668331999999999</v>
      </c>
      <c r="X63">
        <v>142.72136699999999</v>
      </c>
      <c r="Y63">
        <v>0</v>
      </c>
      <c r="Z63">
        <v>6.340802</v>
      </c>
      <c r="AA63">
        <v>40.778267</v>
      </c>
      <c r="AB63">
        <v>25.484027000000001</v>
      </c>
      <c r="AC63">
        <v>18.72662</v>
      </c>
      <c r="AD63">
        <v>35.402470000000001</v>
      </c>
      <c r="AE63">
        <v>45.928192000000003</v>
      </c>
      <c r="AF63">
        <v>8.5855949999999996</v>
      </c>
      <c r="AG63">
        <v>37.198439999999998</v>
      </c>
      <c r="AH63">
        <v>147.96993399999999</v>
      </c>
      <c r="AI63">
        <v>3.0790690000000001</v>
      </c>
      <c r="AJ63">
        <v>0</v>
      </c>
      <c r="AK63">
        <v>48.864747999999999</v>
      </c>
      <c r="AL63">
        <v>76.785250000000005</v>
      </c>
      <c r="AM63">
        <v>15.476129999999999</v>
      </c>
      <c r="AN63">
        <v>0.81436399999999998</v>
      </c>
      <c r="AO63">
        <v>27.875610000000002</v>
      </c>
      <c r="AP63">
        <v>11.154308</v>
      </c>
      <c r="AQ63">
        <v>0</v>
      </c>
      <c r="AR63">
        <v>32.043599999999998</v>
      </c>
      <c r="AS63">
        <v>29.934062999999998</v>
      </c>
      <c r="AT63">
        <v>10.884337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76.73</v>
      </c>
      <c r="BA63">
        <f t="shared" si="1"/>
        <v>2534.4464309999998</v>
      </c>
      <c r="BD63">
        <v>21.77</v>
      </c>
      <c r="BE63">
        <v>7.1</v>
      </c>
      <c r="BF63">
        <v>1.3</v>
      </c>
      <c r="BG63">
        <v>3.96</v>
      </c>
      <c r="BH63">
        <v>5.41</v>
      </c>
      <c r="BI63">
        <v>6.94</v>
      </c>
      <c r="BJ63">
        <v>2.89</v>
      </c>
      <c r="BK63">
        <v>3.71</v>
      </c>
      <c r="BL63">
        <v>0</v>
      </c>
      <c r="BM63">
        <v>0</v>
      </c>
      <c r="BN63">
        <v>0</v>
      </c>
      <c r="BO63">
        <v>14.18</v>
      </c>
      <c r="BP63">
        <v>3.72</v>
      </c>
      <c r="BQ63">
        <v>4.28</v>
      </c>
      <c r="BR63">
        <v>1.04</v>
      </c>
      <c r="BS63">
        <v>0.43</v>
      </c>
      <c r="BT63">
        <v>0</v>
      </c>
      <c r="BU63">
        <v>0</v>
      </c>
      <c r="BV63">
        <v>0</v>
      </c>
      <c r="BW63">
        <f t="shared" si="2"/>
        <v>76.73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208.525372</v>
      </c>
      <c r="L64">
        <v>631.92272200000002</v>
      </c>
      <c r="M64">
        <v>43.537500000000001</v>
      </c>
      <c r="N64">
        <v>114.285938</v>
      </c>
      <c r="O64">
        <v>119.64649199999999</v>
      </c>
      <c r="P64">
        <v>106.666875</v>
      </c>
      <c r="Q64">
        <v>21.110849999999999</v>
      </c>
      <c r="R64">
        <v>41.012422000000001</v>
      </c>
      <c r="S64">
        <v>25.532422</v>
      </c>
      <c r="T64">
        <v>0</v>
      </c>
      <c r="U64">
        <v>331.97343799999999</v>
      </c>
      <c r="V64">
        <v>13.786875</v>
      </c>
      <c r="W64">
        <v>33.668331999999999</v>
      </c>
      <c r="X64">
        <v>142.72136699999999</v>
      </c>
      <c r="Y64">
        <v>0</v>
      </c>
      <c r="Z64">
        <v>6.340802</v>
      </c>
      <c r="AA64">
        <v>40.778267</v>
      </c>
      <c r="AB64">
        <v>25.484027000000001</v>
      </c>
      <c r="AC64">
        <v>18.72662</v>
      </c>
      <c r="AD64">
        <v>35.402470000000001</v>
      </c>
      <c r="AE64">
        <v>45.928192000000003</v>
      </c>
      <c r="AF64">
        <v>8.5855949999999996</v>
      </c>
      <c r="AG64">
        <v>37.198439999999998</v>
      </c>
      <c r="AH64">
        <v>147.96993399999999</v>
      </c>
      <c r="AI64">
        <v>3.0790690000000001</v>
      </c>
      <c r="AJ64">
        <v>0</v>
      </c>
      <c r="AK64">
        <v>48.864747999999999</v>
      </c>
      <c r="AL64">
        <v>76.785250000000005</v>
      </c>
      <c r="AM64">
        <v>15.476129999999999</v>
      </c>
      <c r="AN64">
        <v>0.81436399999999998</v>
      </c>
      <c r="AO64">
        <v>27.875610000000002</v>
      </c>
      <c r="AP64">
        <v>11.154308</v>
      </c>
      <c r="AQ64">
        <v>0</v>
      </c>
      <c r="AR64">
        <v>32.043599999999998</v>
      </c>
      <c r="AS64">
        <v>29.934062999999998</v>
      </c>
      <c r="AT64">
        <v>10.884337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76.73</v>
      </c>
      <c r="BA64">
        <f t="shared" si="1"/>
        <v>2534.4464309999998</v>
      </c>
      <c r="BD64">
        <v>21.77</v>
      </c>
      <c r="BE64">
        <v>7.1</v>
      </c>
      <c r="BF64">
        <v>1.3</v>
      </c>
      <c r="BG64">
        <v>3.96</v>
      </c>
      <c r="BH64">
        <v>5.41</v>
      </c>
      <c r="BI64">
        <v>6.94</v>
      </c>
      <c r="BJ64">
        <v>2.89</v>
      </c>
      <c r="BK64">
        <v>3.71</v>
      </c>
      <c r="BL64">
        <v>0</v>
      </c>
      <c r="BM64">
        <v>0</v>
      </c>
      <c r="BN64">
        <v>0</v>
      </c>
      <c r="BO64">
        <v>14.18</v>
      </c>
      <c r="BP64">
        <v>3.72</v>
      </c>
      <c r="BQ64">
        <v>4.28</v>
      </c>
      <c r="BR64">
        <v>1.04</v>
      </c>
      <c r="BS64">
        <v>0.43</v>
      </c>
      <c r="BT64">
        <v>0</v>
      </c>
      <c r="BU64">
        <v>0</v>
      </c>
      <c r="BV64">
        <v>0</v>
      </c>
      <c r="BW64">
        <f t="shared" si="2"/>
        <v>76.73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208.525372</v>
      </c>
      <c r="L65">
        <v>631.92272200000002</v>
      </c>
      <c r="M65">
        <v>43.537500000000001</v>
      </c>
      <c r="N65">
        <v>114.285938</v>
      </c>
      <c r="O65">
        <v>119.64649199999999</v>
      </c>
      <c r="P65">
        <v>106.666875</v>
      </c>
      <c r="Q65">
        <v>21.110849999999999</v>
      </c>
      <c r="R65">
        <v>41.012422000000001</v>
      </c>
      <c r="S65">
        <v>25.532422</v>
      </c>
      <c r="T65">
        <v>0</v>
      </c>
      <c r="U65">
        <v>331.97343799999999</v>
      </c>
      <c r="V65">
        <v>13.786875</v>
      </c>
      <c r="W65">
        <v>33.668331999999999</v>
      </c>
      <c r="X65">
        <v>142.72136699999999</v>
      </c>
      <c r="Y65">
        <v>0</v>
      </c>
      <c r="Z65">
        <v>6.340802</v>
      </c>
      <c r="AA65">
        <v>40.778267</v>
      </c>
      <c r="AB65">
        <v>25.484027000000001</v>
      </c>
      <c r="AC65">
        <v>18.72662</v>
      </c>
      <c r="AD65">
        <v>35.402470000000001</v>
      </c>
      <c r="AE65">
        <v>45.928192000000003</v>
      </c>
      <c r="AF65">
        <v>8.5855949999999996</v>
      </c>
      <c r="AG65">
        <v>37.198439999999998</v>
      </c>
      <c r="AH65">
        <v>147.96993399999999</v>
      </c>
      <c r="AI65">
        <v>2.4632550000000002</v>
      </c>
      <c r="AJ65">
        <v>0</v>
      </c>
      <c r="AK65">
        <v>48.864747999999999</v>
      </c>
      <c r="AL65">
        <v>76.785250000000005</v>
      </c>
      <c r="AM65">
        <v>15.476129999999999</v>
      </c>
      <c r="AN65">
        <v>0.81436399999999998</v>
      </c>
      <c r="AO65">
        <v>27.875610000000002</v>
      </c>
      <c r="AP65">
        <v>11.154308</v>
      </c>
      <c r="AQ65">
        <v>0</v>
      </c>
      <c r="AR65">
        <v>32.043599999999998</v>
      </c>
      <c r="AS65">
        <v>29.934062999999998</v>
      </c>
      <c r="AT65">
        <v>10.884337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76.84</v>
      </c>
      <c r="BA65">
        <f t="shared" si="1"/>
        <v>2533.9406170000002</v>
      </c>
      <c r="BD65">
        <v>21.77</v>
      </c>
      <c r="BE65">
        <v>7.1</v>
      </c>
      <c r="BF65">
        <v>1.41</v>
      </c>
      <c r="BG65">
        <v>3.96</v>
      </c>
      <c r="BH65">
        <v>5.41</v>
      </c>
      <c r="BI65">
        <v>6.94</v>
      </c>
      <c r="BJ65">
        <v>2.89</v>
      </c>
      <c r="BK65">
        <v>3.71</v>
      </c>
      <c r="BL65">
        <v>0</v>
      </c>
      <c r="BM65">
        <v>0</v>
      </c>
      <c r="BN65">
        <v>0</v>
      </c>
      <c r="BO65">
        <v>14.18</v>
      </c>
      <c r="BP65">
        <v>3.72</v>
      </c>
      <c r="BQ65">
        <v>4.28</v>
      </c>
      <c r="BR65">
        <v>1.04</v>
      </c>
      <c r="BS65">
        <v>0.43</v>
      </c>
      <c r="BT65">
        <v>0</v>
      </c>
      <c r="BU65">
        <v>0</v>
      </c>
      <c r="BV65">
        <v>0</v>
      </c>
      <c r="BW65">
        <f t="shared" si="2"/>
        <v>76.84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208.525372</v>
      </c>
      <c r="L66">
        <v>631.92272200000002</v>
      </c>
      <c r="M66">
        <v>43.537500000000001</v>
      </c>
      <c r="N66">
        <v>114.285938</v>
      </c>
      <c r="O66">
        <v>119.64649199999999</v>
      </c>
      <c r="P66">
        <v>106.666875</v>
      </c>
      <c r="Q66">
        <v>21.110849999999999</v>
      </c>
      <c r="R66">
        <v>41.012422000000001</v>
      </c>
      <c r="S66">
        <v>25.532422</v>
      </c>
      <c r="T66">
        <v>0</v>
      </c>
      <c r="U66">
        <v>331.97343799999999</v>
      </c>
      <c r="V66">
        <v>13.786875</v>
      </c>
      <c r="W66">
        <v>33.668331999999999</v>
      </c>
      <c r="X66">
        <v>142.72136699999999</v>
      </c>
      <c r="Y66">
        <v>0</v>
      </c>
      <c r="Z66">
        <v>6.340802</v>
      </c>
      <c r="AA66">
        <v>40.778267</v>
      </c>
      <c r="AB66">
        <v>25.484027000000001</v>
      </c>
      <c r="AC66">
        <v>18.72662</v>
      </c>
      <c r="AD66">
        <v>35.402470000000001</v>
      </c>
      <c r="AE66">
        <v>45.928192000000003</v>
      </c>
      <c r="AF66">
        <v>8.5855949999999996</v>
      </c>
      <c r="AG66">
        <v>37.198439999999998</v>
      </c>
      <c r="AH66">
        <v>147.96993399999999</v>
      </c>
      <c r="AI66">
        <v>2.4632550000000002</v>
      </c>
      <c r="AJ66">
        <v>0</v>
      </c>
      <c r="AK66">
        <v>48.864747999999999</v>
      </c>
      <c r="AL66">
        <v>76.785250000000005</v>
      </c>
      <c r="AM66">
        <v>15.476129999999999</v>
      </c>
      <c r="AN66">
        <v>0.81436399999999998</v>
      </c>
      <c r="AO66">
        <v>27.875610000000002</v>
      </c>
      <c r="AP66">
        <v>11.154308</v>
      </c>
      <c r="AQ66">
        <v>0</v>
      </c>
      <c r="AR66">
        <v>32.043599999999998</v>
      </c>
      <c r="AS66">
        <v>29.934062999999998</v>
      </c>
      <c r="AT66">
        <v>10.884337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76.84</v>
      </c>
      <c r="BA66">
        <f t="shared" si="1"/>
        <v>2533.9406170000002</v>
      </c>
      <c r="BD66">
        <v>21.77</v>
      </c>
      <c r="BE66">
        <v>7.1</v>
      </c>
      <c r="BF66">
        <v>1.41</v>
      </c>
      <c r="BG66">
        <v>3.96</v>
      </c>
      <c r="BH66">
        <v>5.41</v>
      </c>
      <c r="BI66">
        <v>6.94</v>
      </c>
      <c r="BJ66">
        <v>2.89</v>
      </c>
      <c r="BK66">
        <v>3.71</v>
      </c>
      <c r="BL66">
        <v>0</v>
      </c>
      <c r="BM66">
        <v>0</v>
      </c>
      <c r="BN66">
        <v>0</v>
      </c>
      <c r="BO66">
        <v>14.18</v>
      </c>
      <c r="BP66">
        <v>3.72</v>
      </c>
      <c r="BQ66">
        <v>4.28</v>
      </c>
      <c r="BR66">
        <v>1.04</v>
      </c>
      <c r="BS66">
        <v>0.43</v>
      </c>
      <c r="BT66">
        <v>0</v>
      </c>
      <c r="BU66">
        <v>0</v>
      </c>
      <c r="BV66">
        <v>0</v>
      </c>
      <c r="BW66">
        <f t="shared" si="2"/>
        <v>76.84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208.525372</v>
      </c>
      <c r="L67">
        <v>631.92272200000002</v>
      </c>
      <c r="M67">
        <v>43.537500000000001</v>
      </c>
      <c r="N67">
        <v>114.285938</v>
      </c>
      <c r="O67">
        <v>119.64649199999999</v>
      </c>
      <c r="P67">
        <v>106.666875</v>
      </c>
      <c r="Q67">
        <v>21.110849999999999</v>
      </c>
      <c r="R67">
        <v>41.012422000000001</v>
      </c>
      <c r="S67">
        <v>25.532422</v>
      </c>
      <c r="T67">
        <v>0</v>
      </c>
      <c r="U67">
        <v>331.97343799999999</v>
      </c>
      <c r="V67">
        <v>13.786875</v>
      </c>
      <c r="W67">
        <v>33.668331999999999</v>
      </c>
      <c r="X67">
        <v>142.72136699999999</v>
      </c>
      <c r="Y67">
        <v>0</v>
      </c>
      <c r="Z67">
        <v>6.340802</v>
      </c>
      <c r="AA67">
        <v>13.592756</v>
      </c>
      <c r="AB67">
        <v>25.484027000000001</v>
      </c>
      <c r="AC67">
        <v>18.72662</v>
      </c>
      <c r="AD67">
        <v>35.402470000000001</v>
      </c>
      <c r="AE67">
        <v>45.928192000000003</v>
      </c>
      <c r="AF67">
        <v>8.5855949999999996</v>
      </c>
      <c r="AG67">
        <v>37.198439999999998</v>
      </c>
      <c r="AH67">
        <v>147.96993399999999</v>
      </c>
      <c r="AI67">
        <v>2.4632550000000002</v>
      </c>
      <c r="AJ67">
        <v>0</v>
      </c>
      <c r="AK67">
        <v>48.864747999999999</v>
      </c>
      <c r="AL67">
        <v>76.785250000000005</v>
      </c>
      <c r="AM67">
        <v>15.476129999999999</v>
      </c>
      <c r="AN67">
        <v>0.81436399999999998</v>
      </c>
      <c r="AO67">
        <v>27.875610000000002</v>
      </c>
      <c r="AP67">
        <v>11.154308</v>
      </c>
      <c r="AQ67">
        <v>0</v>
      </c>
      <c r="AR67">
        <v>32.043599999999998</v>
      </c>
      <c r="AS67">
        <v>29.934062999999998</v>
      </c>
      <c r="AT67">
        <v>10.884337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76.95</v>
      </c>
      <c r="BA67">
        <f t="shared" si="1"/>
        <v>2506.8651059999997</v>
      </c>
      <c r="BD67">
        <v>21.77</v>
      </c>
      <c r="BE67">
        <v>7.1</v>
      </c>
      <c r="BF67">
        <v>1.52</v>
      </c>
      <c r="BG67">
        <v>3.96</v>
      </c>
      <c r="BH67">
        <v>5.41</v>
      </c>
      <c r="BI67">
        <v>6.94</v>
      </c>
      <c r="BJ67">
        <v>2.89</v>
      </c>
      <c r="BK67">
        <v>3.71</v>
      </c>
      <c r="BL67">
        <v>0</v>
      </c>
      <c r="BM67">
        <v>0</v>
      </c>
      <c r="BN67">
        <v>0</v>
      </c>
      <c r="BO67">
        <v>14.18</v>
      </c>
      <c r="BP67">
        <v>3.72</v>
      </c>
      <c r="BQ67">
        <v>4.28</v>
      </c>
      <c r="BR67">
        <v>1.04</v>
      </c>
      <c r="BS67">
        <v>0.43</v>
      </c>
      <c r="BT67">
        <v>0</v>
      </c>
      <c r="BU67">
        <v>0</v>
      </c>
      <c r="BV67">
        <v>0</v>
      </c>
      <c r="BW67">
        <f t="shared" si="2"/>
        <v>76.95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208.525372</v>
      </c>
      <c r="L68">
        <v>631.92272200000002</v>
      </c>
      <c r="M68">
        <v>43.537500000000001</v>
      </c>
      <c r="N68">
        <v>114.285938</v>
      </c>
      <c r="O68">
        <v>119.64649199999999</v>
      </c>
      <c r="P68">
        <v>106.666875</v>
      </c>
      <c r="Q68">
        <v>21.110849999999999</v>
      </c>
      <c r="R68">
        <v>41.012422000000001</v>
      </c>
      <c r="S68">
        <v>25.532422</v>
      </c>
      <c r="T68">
        <v>0</v>
      </c>
      <c r="U68">
        <v>331.97343799999999</v>
      </c>
      <c r="V68">
        <v>13.786875</v>
      </c>
      <c r="W68">
        <v>33.668331999999999</v>
      </c>
      <c r="X68">
        <v>142.72136699999999</v>
      </c>
      <c r="Y68">
        <v>0</v>
      </c>
      <c r="Z68">
        <v>6.340802</v>
      </c>
      <c r="AA68">
        <v>13.592756</v>
      </c>
      <c r="AB68">
        <v>25.484027000000001</v>
      </c>
      <c r="AC68">
        <v>18.72662</v>
      </c>
      <c r="AD68">
        <v>35.402470000000001</v>
      </c>
      <c r="AE68">
        <v>45.928192000000003</v>
      </c>
      <c r="AF68">
        <v>8.5855949999999996</v>
      </c>
      <c r="AG68">
        <v>37.198439999999998</v>
      </c>
      <c r="AH68">
        <v>147.96993399999999</v>
      </c>
      <c r="AI68">
        <v>2.4632550000000002</v>
      </c>
      <c r="AJ68">
        <v>0</v>
      </c>
      <c r="AK68">
        <v>48.864747999999999</v>
      </c>
      <c r="AL68">
        <v>76.785250000000005</v>
      </c>
      <c r="AM68">
        <v>15.476129999999999</v>
      </c>
      <c r="AN68">
        <v>0.81436399999999998</v>
      </c>
      <c r="AO68">
        <v>27.875610000000002</v>
      </c>
      <c r="AP68">
        <v>11.154308</v>
      </c>
      <c r="AQ68">
        <v>0</v>
      </c>
      <c r="AR68">
        <v>32.043599999999998</v>
      </c>
      <c r="AS68">
        <v>29.934062999999998</v>
      </c>
      <c r="AT68">
        <v>10.884337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76.95</v>
      </c>
      <c r="BA68">
        <f t="shared" ref="BA68:BA99" si="4">SUM(B68:AZ68)</f>
        <v>2506.8651059999997</v>
      </c>
      <c r="BD68">
        <v>21.77</v>
      </c>
      <c r="BE68">
        <v>7.1</v>
      </c>
      <c r="BF68">
        <v>1.52</v>
      </c>
      <c r="BG68">
        <v>3.96</v>
      </c>
      <c r="BH68">
        <v>5.41</v>
      </c>
      <c r="BI68">
        <v>6.94</v>
      </c>
      <c r="BJ68">
        <v>2.89</v>
      </c>
      <c r="BK68">
        <v>3.71</v>
      </c>
      <c r="BL68">
        <v>0</v>
      </c>
      <c r="BM68">
        <v>0</v>
      </c>
      <c r="BN68">
        <v>0</v>
      </c>
      <c r="BO68">
        <v>14.18</v>
      </c>
      <c r="BP68">
        <v>3.72</v>
      </c>
      <c r="BQ68">
        <v>4.28</v>
      </c>
      <c r="BR68">
        <v>1.04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76.95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208.525372</v>
      </c>
      <c r="L69">
        <v>631.92272200000002</v>
      </c>
      <c r="M69">
        <v>43.537500000000001</v>
      </c>
      <c r="N69">
        <v>114.285938</v>
      </c>
      <c r="O69">
        <v>119.64649199999999</v>
      </c>
      <c r="P69">
        <v>106.666875</v>
      </c>
      <c r="Q69">
        <v>21.110849999999999</v>
      </c>
      <c r="R69">
        <v>41.012422000000001</v>
      </c>
      <c r="S69">
        <v>25.532422</v>
      </c>
      <c r="T69">
        <v>0</v>
      </c>
      <c r="U69">
        <v>331.97343799999999</v>
      </c>
      <c r="V69">
        <v>13.786875</v>
      </c>
      <c r="W69">
        <v>33.668331999999999</v>
      </c>
      <c r="X69">
        <v>142.72136699999999</v>
      </c>
      <c r="Y69">
        <v>0</v>
      </c>
      <c r="Z69">
        <v>6.340802</v>
      </c>
      <c r="AA69">
        <v>13.592756</v>
      </c>
      <c r="AB69">
        <v>25.484027000000001</v>
      </c>
      <c r="AC69">
        <v>18.72662</v>
      </c>
      <c r="AD69">
        <v>35.402470000000001</v>
      </c>
      <c r="AE69">
        <v>45.928192000000003</v>
      </c>
      <c r="AF69">
        <v>8.5855949999999996</v>
      </c>
      <c r="AG69">
        <v>37.198439999999998</v>
      </c>
      <c r="AH69">
        <v>147.96993399999999</v>
      </c>
      <c r="AI69">
        <v>2.4632550000000002</v>
      </c>
      <c r="AJ69">
        <v>0</v>
      </c>
      <c r="AK69">
        <v>48.864747999999999</v>
      </c>
      <c r="AL69">
        <v>76.785250000000005</v>
      </c>
      <c r="AM69">
        <v>5.1071229999999996</v>
      </c>
      <c r="AN69">
        <v>0.81436399999999998</v>
      </c>
      <c r="AO69">
        <v>27.875610000000002</v>
      </c>
      <c r="AP69">
        <v>11.154308</v>
      </c>
      <c r="AQ69">
        <v>0</v>
      </c>
      <c r="AR69">
        <v>32.043599999999998</v>
      </c>
      <c r="AS69">
        <v>29.934062999999998</v>
      </c>
      <c r="AT69">
        <v>10.884337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77.000000000000014</v>
      </c>
      <c r="BA69">
        <f t="shared" si="4"/>
        <v>2496.5460989999997</v>
      </c>
      <c r="BD69">
        <v>21.77</v>
      </c>
      <c r="BE69">
        <v>7.1</v>
      </c>
      <c r="BF69">
        <v>1.57</v>
      </c>
      <c r="BG69">
        <v>3.96</v>
      </c>
      <c r="BH69">
        <v>5.41</v>
      </c>
      <c r="BI69">
        <v>6.94</v>
      </c>
      <c r="BJ69">
        <v>2.89</v>
      </c>
      <c r="BK69">
        <v>3.71</v>
      </c>
      <c r="BL69">
        <v>0</v>
      </c>
      <c r="BM69">
        <v>0</v>
      </c>
      <c r="BN69">
        <v>0</v>
      </c>
      <c r="BO69">
        <v>14.18</v>
      </c>
      <c r="BP69">
        <v>3.72</v>
      </c>
      <c r="BQ69">
        <v>4.28</v>
      </c>
      <c r="BR69">
        <v>1.04</v>
      </c>
      <c r="BS69">
        <v>0.43</v>
      </c>
      <c r="BT69">
        <v>0</v>
      </c>
      <c r="BU69">
        <v>0</v>
      </c>
      <c r="BV69">
        <v>0</v>
      </c>
      <c r="BW69">
        <f t="shared" si="5"/>
        <v>77.000000000000014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208.525372</v>
      </c>
      <c r="L70">
        <v>631.92272200000002</v>
      </c>
      <c r="M70">
        <v>43.537500000000001</v>
      </c>
      <c r="N70">
        <v>114.285938</v>
      </c>
      <c r="O70">
        <v>119.64649199999999</v>
      </c>
      <c r="P70">
        <v>106.666875</v>
      </c>
      <c r="Q70">
        <v>21.110849999999999</v>
      </c>
      <c r="R70">
        <v>41.012422000000001</v>
      </c>
      <c r="S70">
        <v>25.532422</v>
      </c>
      <c r="T70">
        <v>0</v>
      </c>
      <c r="U70">
        <v>331.97343799999999</v>
      </c>
      <c r="V70">
        <v>13.786875</v>
      </c>
      <c r="W70">
        <v>33.668331999999999</v>
      </c>
      <c r="X70">
        <v>142.72136699999999</v>
      </c>
      <c r="Y70">
        <v>0</v>
      </c>
      <c r="Z70">
        <v>6.340802</v>
      </c>
      <c r="AA70">
        <v>13.592756</v>
      </c>
      <c r="AB70">
        <v>25.484027000000001</v>
      </c>
      <c r="AC70">
        <v>18.72662</v>
      </c>
      <c r="AD70">
        <v>35.402470000000001</v>
      </c>
      <c r="AE70">
        <v>45.928192000000003</v>
      </c>
      <c r="AF70">
        <v>8.5855949999999996</v>
      </c>
      <c r="AG70">
        <v>37.198439999999998</v>
      </c>
      <c r="AH70">
        <v>147.96993399999999</v>
      </c>
      <c r="AI70">
        <v>2.4632550000000002</v>
      </c>
      <c r="AJ70">
        <v>0</v>
      </c>
      <c r="AK70">
        <v>48.864747999999999</v>
      </c>
      <c r="AL70">
        <v>76.785250000000005</v>
      </c>
      <c r="AM70">
        <v>5.1071229999999996</v>
      </c>
      <c r="AN70">
        <v>0.81436399999999998</v>
      </c>
      <c r="AO70">
        <v>27.875610000000002</v>
      </c>
      <c r="AP70">
        <v>11.154308</v>
      </c>
      <c r="AQ70">
        <v>0</v>
      </c>
      <c r="AR70">
        <v>32.043599999999998</v>
      </c>
      <c r="AS70">
        <v>29.934062999999998</v>
      </c>
      <c r="AT70">
        <v>10.884337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77.000000000000014</v>
      </c>
      <c r="BA70">
        <f t="shared" si="4"/>
        <v>2496.5460989999997</v>
      </c>
      <c r="BD70">
        <v>21.77</v>
      </c>
      <c r="BE70">
        <v>7.1</v>
      </c>
      <c r="BF70">
        <v>1.57</v>
      </c>
      <c r="BG70">
        <v>3.96</v>
      </c>
      <c r="BH70">
        <v>5.41</v>
      </c>
      <c r="BI70">
        <v>6.94</v>
      </c>
      <c r="BJ70">
        <v>2.89</v>
      </c>
      <c r="BK70">
        <v>3.71</v>
      </c>
      <c r="BL70">
        <v>0</v>
      </c>
      <c r="BM70">
        <v>0</v>
      </c>
      <c r="BN70">
        <v>0</v>
      </c>
      <c r="BO70">
        <v>14.18</v>
      </c>
      <c r="BP70">
        <v>3.72</v>
      </c>
      <c r="BQ70">
        <v>4.28</v>
      </c>
      <c r="BR70">
        <v>1.04</v>
      </c>
      <c r="BS70">
        <v>0.43</v>
      </c>
      <c r="BT70">
        <v>0</v>
      </c>
      <c r="BU70">
        <v>0</v>
      </c>
      <c r="BV70">
        <v>0</v>
      </c>
      <c r="BW70">
        <f t="shared" si="5"/>
        <v>77.000000000000014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208.525372</v>
      </c>
      <c r="L71">
        <v>631.92272200000002</v>
      </c>
      <c r="M71">
        <v>43.537500000000001</v>
      </c>
      <c r="N71">
        <v>114.285938</v>
      </c>
      <c r="O71">
        <v>119.64649199999999</v>
      </c>
      <c r="P71">
        <v>106.666875</v>
      </c>
      <c r="Q71">
        <v>21.110849999999999</v>
      </c>
      <c r="R71">
        <v>41.012422000000001</v>
      </c>
      <c r="S71">
        <v>25.532422</v>
      </c>
      <c r="T71">
        <v>0</v>
      </c>
      <c r="U71">
        <v>331.97343799999999</v>
      </c>
      <c r="V71">
        <v>13.786875</v>
      </c>
      <c r="W71">
        <v>33.668331999999999</v>
      </c>
      <c r="X71">
        <v>142.72136699999999</v>
      </c>
      <c r="Y71">
        <v>0</v>
      </c>
      <c r="Z71">
        <v>6.340802</v>
      </c>
      <c r="AA71">
        <v>13.592756</v>
      </c>
      <c r="AB71">
        <v>25.484027000000001</v>
      </c>
      <c r="AC71">
        <v>18.72662</v>
      </c>
      <c r="AD71">
        <v>35.402470000000001</v>
      </c>
      <c r="AE71">
        <v>45.928192000000003</v>
      </c>
      <c r="AF71">
        <v>8.5855949999999996</v>
      </c>
      <c r="AG71">
        <v>37.198439999999998</v>
      </c>
      <c r="AH71">
        <v>147.96993399999999</v>
      </c>
      <c r="AI71">
        <v>2.4632550000000002</v>
      </c>
      <c r="AJ71">
        <v>0</v>
      </c>
      <c r="AK71">
        <v>48.864747999999999</v>
      </c>
      <c r="AL71">
        <v>76.785250000000005</v>
      </c>
      <c r="AM71">
        <v>5.1071229999999996</v>
      </c>
      <c r="AN71">
        <v>0.81436399999999998</v>
      </c>
      <c r="AO71">
        <v>27.875610000000002</v>
      </c>
      <c r="AP71">
        <v>11.154308</v>
      </c>
      <c r="AQ71">
        <v>0</v>
      </c>
      <c r="AR71">
        <v>32.043599999999998</v>
      </c>
      <c r="AS71">
        <v>29.934062999999998</v>
      </c>
      <c r="AT71">
        <v>10.884337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77.000000000000014</v>
      </c>
      <c r="BA71">
        <f t="shared" si="4"/>
        <v>2496.5460989999997</v>
      </c>
      <c r="BD71">
        <v>21.77</v>
      </c>
      <c r="BE71">
        <v>7.1</v>
      </c>
      <c r="BF71">
        <v>1.57</v>
      </c>
      <c r="BG71">
        <v>3.96</v>
      </c>
      <c r="BH71">
        <v>5.41</v>
      </c>
      <c r="BI71">
        <v>6.94</v>
      </c>
      <c r="BJ71">
        <v>2.89</v>
      </c>
      <c r="BK71">
        <v>3.71</v>
      </c>
      <c r="BL71">
        <v>0</v>
      </c>
      <c r="BM71">
        <v>0</v>
      </c>
      <c r="BN71">
        <v>0</v>
      </c>
      <c r="BO71">
        <v>14.18</v>
      </c>
      <c r="BP71">
        <v>3.72</v>
      </c>
      <c r="BQ71">
        <v>4.28</v>
      </c>
      <c r="BR71">
        <v>1.04</v>
      </c>
      <c r="BS71">
        <v>0.43</v>
      </c>
      <c r="BT71">
        <v>0</v>
      </c>
      <c r="BU71">
        <v>0</v>
      </c>
      <c r="BV71">
        <v>0</v>
      </c>
      <c r="BW71">
        <f t="shared" si="5"/>
        <v>77.000000000000014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208.525372</v>
      </c>
      <c r="L72">
        <v>631.92272200000002</v>
      </c>
      <c r="M72">
        <v>43.537500000000001</v>
      </c>
      <c r="N72">
        <v>114.285938</v>
      </c>
      <c r="O72">
        <v>119.64649199999999</v>
      </c>
      <c r="P72">
        <v>106.666875</v>
      </c>
      <c r="Q72">
        <v>21.110849999999999</v>
      </c>
      <c r="R72">
        <v>41.012422000000001</v>
      </c>
      <c r="S72">
        <v>25.532422</v>
      </c>
      <c r="T72">
        <v>0</v>
      </c>
      <c r="U72">
        <v>331.97343799999999</v>
      </c>
      <c r="V72">
        <v>13.786875</v>
      </c>
      <c r="W72">
        <v>33.668331999999999</v>
      </c>
      <c r="X72">
        <v>142.72136699999999</v>
      </c>
      <c r="Y72">
        <v>0</v>
      </c>
      <c r="Z72">
        <v>6.340802</v>
      </c>
      <c r="AA72">
        <v>13.592756</v>
      </c>
      <c r="AB72">
        <v>25.484027000000001</v>
      </c>
      <c r="AC72">
        <v>18.72662</v>
      </c>
      <c r="AD72">
        <v>35.402470000000001</v>
      </c>
      <c r="AE72">
        <v>45.928192000000003</v>
      </c>
      <c r="AF72">
        <v>8.5855949999999996</v>
      </c>
      <c r="AG72">
        <v>37.198439999999998</v>
      </c>
      <c r="AH72">
        <v>147.96993399999999</v>
      </c>
      <c r="AI72">
        <v>2.4632550000000002</v>
      </c>
      <c r="AJ72">
        <v>0</v>
      </c>
      <c r="AK72">
        <v>48.864747999999999</v>
      </c>
      <c r="AL72">
        <v>76.785250000000005</v>
      </c>
      <c r="AM72">
        <v>5.1071229999999996</v>
      </c>
      <c r="AN72">
        <v>0.81436399999999998</v>
      </c>
      <c r="AO72">
        <v>27.875610000000002</v>
      </c>
      <c r="AP72">
        <v>11.154308</v>
      </c>
      <c r="AQ72">
        <v>29.257200000000001</v>
      </c>
      <c r="AR72">
        <v>32.043599999999998</v>
      </c>
      <c r="AS72">
        <v>29.934062999999998</v>
      </c>
      <c r="AT72">
        <v>10.884337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77.000000000000014</v>
      </c>
      <c r="BA72">
        <f t="shared" si="4"/>
        <v>2525.8032989999997</v>
      </c>
      <c r="BD72">
        <v>21.77</v>
      </c>
      <c r="BE72">
        <v>7.1</v>
      </c>
      <c r="BF72">
        <v>1.57</v>
      </c>
      <c r="BG72">
        <v>3.96</v>
      </c>
      <c r="BH72">
        <v>5.41</v>
      </c>
      <c r="BI72">
        <v>6.94</v>
      </c>
      <c r="BJ72">
        <v>2.89</v>
      </c>
      <c r="BK72">
        <v>3.71</v>
      </c>
      <c r="BL72">
        <v>0</v>
      </c>
      <c r="BM72">
        <v>0</v>
      </c>
      <c r="BN72">
        <v>0</v>
      </c>
      <c r="BO72">
        <v>14.18</v>
      </c>
      <c r="BP72">
        <v>3.72</v>
      </c>
      <c r="BQ72">
        <v>4.28</v>
      </c>
      <c r="BR72">
        <v>1.04</v>
      </c>
      <c r="BS72">
        <v>0.43</v>
      </c>
      <c r="BT72">
        <v>0</v>
      </c>
      <c r="BU72">
        <v>0</v>
      </c>
      <c r="BV72">
        <v>0</v>
      </c>
      <c r="BW72">
        <f t="shared" si="5"/>
        <v>77.000000000000014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208.525372</v>
      </c>
      <c r="L73">
        <v>631.92272200000002</v>
      </c>
      <c r="M73">
        <v>43.537500000000001</v>
      </c>
      <c r="N73">
        <v>114.285938</v>
      </c>
      <c r="O73">
        <v>119.64649199999999</v>
      </c>
      <c r="P73">
        <v>106.666875</v>
      </c>
      <c r="Q73">
        <v>21.110849999999999</v>
      </c>
      <c r="R73">
        <v>41.012422000000001</v>
      </c>
      <c r="S73">
        <v>25.532422</v>
      </c>
      <c r="T73">
        <v>0</v>
      </c>
      <c r="U73">
        <v>331.97343799999999</v>
      </c>
      <c r="V73">
        <v>13.786875</v>
      </c>
      <c r="W73">
        <v>33.668331999999999</v>
      </c>
      <c r="X73">
        <v>142.72136699999999</v>
      </c>
      <c r="Y73">
        <v>0</v>
      </c>
      <c r="Z73">
        <v>6.340802</v>
      </c>
      <c r="AA73">
        <v>13.592756</v>
      </c>
      <c r="AB73">
        <v>25.484027000000001</v>
      </c>
      <c r="AC73">
        <v>18.72662</v>
      </c>
      <c r="AD73">
        <v>35.402470000000001</v>
      </c>
      <c r="AE73">
        <v>45.928192000000003</v>
      </c>
      <c r="AF73">
        <v>8.5855949999999996</v>
      </c>
      <c r="AG73">
        <v>37.198439999999998</v>
      </c>
      <c r="AH73">
        <v>147.96993399999999</v>
      </c>
      <c r="AI73">
        <v>14.779529999999999</v>
      </c>
      <c r="AJ73">
        <v>0</v>
      </c>
      <c r="AK73">
        <v>48.864747999999999</v>
      </c>
      <c r="AL73">
        <v>76.785250000000005</v>
      </c>
      <c r="AM73">
        <v>5.1071229999999996</v>
      </c>
      <c r="AN73">
        <v>0.81436399999999998</v>
      </c>
      <c r="AO73">
        <v>27.875610000000002</v>
      </c>
      <c r="AP73">
        <v>11.154308</v>
      </c>
      <c r="AQ73">
        <v>29.257200000000001</v>
      </c>
      <c r="AR73">
        <v>32.043599999999998</v>
      </c>
      <c r="AS73">
        <v>29.934062999999998</v>
      </c>
      <c r="AT73">
        <v>10.884337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76.79000000000002</v>
      </c>
      <c r="BA73">
        <f t="shared" si="4"/>
        <v>2537.9095739999993</v>
      </c>
      <c r="BD73">
        <v>21.77</v>
      </c>
      <c r="BE73">
        <v>7.1</v>
      </c>
      <c r="BF73">
        <v>1.57</v>
      </c>
      <c r="BG73">
        <v>3.96</v>
      </c>
      <c r="BH73">
        <v>5.41</v>
      </c>
      <c r="BI73">
        <v>6.94</v>
      </c>
      <c r="BJ73">
        <v>2.89</v>
      </c>
      <c r="BK73">
        <v>3.71</v>
      </c>
      <c r="BL73">
        <v>0</v>
      </c>
      <c r="BM73">
        <v>0</v>
      </c>
      <c r="BN73">
        <v>0</v>
      </c>
      <c r="BO73">
        <v>13.97</v>
      </c>
      <c r="BP73">
        <v>3.72</v>
      </c>
      <c r="BQ73">
        <v>4.28</v>
      </c>
      <c r="BR73">
        <v>1.04</v>
      </c>
      <c r="BS73">
        <v>0.43</v>
      </c>
      <c r="BT73">
        <v>0</v>
      </c>
      <c r="BU73">
        <v>0</v>
      </c>
      <c r="BV73">
        <v>0</v>
      </c>
      <c r="BW73">
        <f t="shared" si="5"/>
        <v>76.79000000000002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208.525372</v>
      </c>
      <c r="L74">
        <v>631.92272200000002</v>
      </c>
      <c r="M74">
        <v>43.537500000000001</v>
      </c>
      <c r="N74">
        <v>114.285938</v>
      </c>
      <c r="O74">
        <v>119.64649199999999</v>
      </c>
      <c r="P74">
        <v>106.666875</v>
      </c>
      <c r="Q74">
        <v>21.110849999999999</v>
      </c>
      <c r="R74">
        <v>41.012422000000001</v>
      </c>
      <c r="S74">
        <v>25.532422</v>
      </c>
      <c r="T74">
        <v>0</v>
      </c>
      <c r="U74">
        <v>331.97343799999999</v>
      </c>
      <c r="V74">
        <v>13.786875</v>
      </c>
      <c r="W74">
        <v>33.668331999999999</v>
      </c>
      <c r="X74">
        <v>142.72136699999999</v>
      </c>
      <c r="Y74">
        <v>0</v>
      </c>
      <c r="Z74">
        <v>6.340802</v>
      </c>
      <c r="AA74">
        <v>27.185511999999999</v>
      </c>
      <c r="AB74">
        <v>38.226041000000002</v>
      </c>
      <c r="AC74">
        <v>18.72662</v>
      </c>
      <c r="AD74">
        <v>35.402470000000001</v>
      </c>
      <c r="AE74">
        <v>45.928192000000003</v>
      </c>
      <c r="AF74">
        <v>8.5855949999999996</v>
      </c>
      <c r="AG74">
        <v>37.198439999999998</v>
      </c>
      <c r="AH74">
        <v>147.96993399999999</v>
      </c>
      <c r="AI74">
        <v>14.779529999999999</v>
      </c>
      <c r="AJ74">
        <v>0</v>
      </c>
      <c r="AK74">
        <v>48.864747999999999</v>
      </c>
      <c r="AL74">
        <v>76.785250000000005</v>
      </c>
      <c r="AM74">
        <v>5.1071229999999996</v>
      </c>
      <c r="AN74">
        <v>0.81436399999999998</v>
      </c>
      <c r="AO74">
        <v>27.875610000000002</v>
      </c>
      <c r="AP74">
        <v>11.154308</v>
      </c>
      <c r="AQ74">
        <v>29.257200000000001</v>
      </c>
      <c r="AR74">
        <v>32.043599999999998</v>
      </c>
      <c r="AS74">
        <v>29.934062999999998</v>
      </c>
      <c r="AT74">
        <v>10.884337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76.79000000000002</v>
      </c>
      <c r="BA74">
        <f t="shared" si="4"/>
        <v>2564.2443439999997</v>
      </c>
      <c r="BD74">
        <v>21.77</v>
      </c>
      <c r="BE74">
        <v>7.1</v>
      </c>
      <c r="BF74">
        <v>1.57</v>
      </c>
      <c r="BG74">
        <v>3.96</v>
      </c>
      <c r="BH74">
        <v>5.41</v>
      </c>
      <c r="BI74">
        <v>6.94</v>
      </c>
      <c r="BJ74">
        <v>2.89</v>
      </c>
      <c r="BK74">
        <v>3.71</v>
      </c>
      <c r="BL74">
        <v>0</v>
      </c>
      <c r="BM74">
        <v>0</v>
      </c>
      <c r="BN74">
        <v>0</v>
      </c>
      <c r="BO74">
        <v>13.97</v>
      </c>
      <c r="BP74">
        <v>3.72</v>
      </c>
      <c r="BQ74">
        <v>4.28</v>
      </c>
      <c r="BR74">
        <v>1.04</v>
      </c>
      <c r="BS74">
        <v>0.43</v>
      </c>
      <c r="BT74">
        <v>0</v>
      </c>
      <c r="BU74">
        <v>0</v>
      </c>
      <c r="BV74">
        <v>0</v>
      </c>
      <c r="BW74">
        <f t="shared" si="5"/>
        <v>76.79000000000002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208.525372</v>
      </c>
      <c r="L75">
        <v>631.92272200000002</v>
      </c>
      <c r="M75">
        <v>43.537500000000001</v>
      </c>
      <c r="N75">
        <v>114.285938</v>
      </c>
      <c r="O75">
        <v>119.64649199999999</v>
      </c>
      <c r="P75">
        <v>106.666875</v>
      </c>
      <c r="Q75">
        <v>21.110849999999999</v>
      </c>
      <c r="R75">
        <v>41.012422000000001</v>
      </c>
      <c r="S75">
        <v>25.532422</v>
      </c>
      <c r="T75">
        <v>0</v>
      </c>
      <c r="U75">
        <v>334.15031199999999</v>
      </c>
      <c r="V75">
        <v>13.786875</v>
      </c>
      <c r="W75">
        <v>33.668331999999999</v>
      </c>
      <c r="X75">
        <v>142.72136699999999</v>
      </c>
      <c r="Y75">
        <v>0</v>
      </c>
      <c r="Z75">
        <v>6.340802</v>
      </c>
      <c r="AA75">
        <v>40.778267</v>
      </c>
      <c r="AB75">
        <v>38.226041000000002</v>
      </c>
      <c r="AC75">
        <v>18.72662</v>
      </c>
      <c r="AD75">
        <v>35.402470000000001</v>
      </c>
      <c r="AE75">
        <v>45.928192000000003</v>
      </c>
      <c r="AF75">
        <v>8.5855949999999996</v>
      </c>
      <c r="AG75">
        <v>37.198439999999998</v>
      </c>
      <c r="AH75">
        <v>147.96993399999999</v>
      </c>
      <c r="AI75">
        <v>14.779529999999999</v>
      </c>
      <c r="AJ75">
        <v>0</v>
      </c>
      <c r="AK75">
        <v>48.864747999999999</v>
      </c>
      <c r="AL75">
        <v>76.785250000000005</v>
      </c>
      <c r="AM75">
        <v>5.1071229999999996</v>
      </c>
      <c r="AN75">
        <v>0.81436399999999998</v>
      </c>
      <c r="AO75">
        <v>27.875610000000002</v>
      </c>
      <c r="AP75">
        <v>11.154308</v>
      </c>
      <c r="AQ75">
        <v>42.971511999999997</v>
      </c>
      <c r="AR75">
        <v>32.043599999999998</v>
      </c>
      <c r="AS75">
        <v>29.934062999999998</v>
      </c>
      <c r="AT75">
        <v>10.884337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75.930000000000007</v>
      </c>
      <c r="BA75">
        <f t="shared" si="4"/>
        <v>2592.8682849999991</v>
      </c>
      <c r="BD75">
        <v>21.77</v>
      </c>
      <c r="BE75">
        <v>6.93</v>
      </c>
      <c r="BF75">
        <v>1.57</v>
      </c>
      <c r="BG75">
        <v>3.84</v>
      </c>
      <c r="BH75">
        <v>5.41</v>
      </c>
      <c r="BI75">
        <v>6.8</v>
      </c>
      <c r="BJ75">
        <v>2.89</v>
      </c>
      <c r="BK75">
        <v>3.71</v>
      </c>
      <c r="BL75">
        <v>0</v>
      </c>
      <c r="BM75">
        <v>0</v>
      </c>
      <c r="BN75">
        <v>0</v>
      </c>
      <c r="BO75">
        <v>13.63</v>
      </c>
      <c r="BP75">
        <v>3.72</v>
      </c>
      <c r="BQ75">
        <v>4.1500000000000004</v>
      </c>
      <c r="BR75">
        <v>1.08</v>
      </c>
      <c r="BS75">
        <v>0.43</v>
      </c>
      <c r="BT75">
        <v>0</v>
      </c>
      <c r="BU75">
        <v>0</v>
      </c>
      <c r="BV75">
        <v>0</v>
      </c>
      <c r="BW75">
        <f t="shared" si="5"/>
        <v>75.930000000000007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208.525372</v>
      </c>
      <c r="L76">
        <v>631.92272200000002</v>
      </c>
      <c r="M76">
        <v>43.537500000000001</v>
      </c>
      <c r="N76">
        <v>114.285938</v>
      </c>
      <c r="O76">
        <v>119.64649199999999</v>
      </c>
      <c r="P76">
        <v>106.666875</v>
      </c>
      <c r="Q76">
        <v>21.110849999999999</v>
      </c>
      <c r="R76">
        <v>41.012422000000001</v>
      </c>
      <c r="S76">
        <v>25.532422</v>
      </c>
      <c r="T76">
        <v>0</v>
      </c>
      <c r="U76">
        <v>334.15031199999999</v>
      </c>
      <c r="V76">
        <v>13.786875</v>
      </c>
      <c r="W76">
        <v>33.668331999999999</v>
      </c>
      <c r="X76">
        <v>142.72136699999999</v>
      </c>
      <c r="Y76">
        <v>0</v>
      </c>
      <c r="Z76">
        <v>6.340802</v>
      </c>
      <c r="AA76">
        <v>40.778267</v>
      </c>
      <c r="AB76">
        <v>38.226041000000002</v>
      </c>
      <c r="AC76">
        <v>18.72662</v>
      </c>
      <c r="AD76">
        <v>35.402470000000001</v>
      </c>
      <c r="AE76">
        <v>45.928192000000003</v>
      </c>
      <c r="AF76">
        <v>8.5855949999999996</v>
      </c>
      <c r="AG76">
        <v>37.198439999999998</v>
      </c>
      <c r="AH76">
        <v>147.96993399999999</v>
      </c>
      <c r="AI76">
        <v>2.4632550000000002</v>
      </c>
      <c r="AJ76">
        <v>0</v>
      </c>
      <c r="AK76">
        <v>48.864747999999999</v>
      </c>
      <c r="AL76">
        <v>76.785250000000005</v>
      </c>
      <c r="AM76">
        <v>10.214245999999999</v>
      </c>
      <c r="AN76">
        <v>0.81436399999999998</v>
      </c>
      <c r="AO76">
        <v>27.875610000000002</v>
      </c>
      <c r="AP76">
        <v>11.154308</v>
      </c>
      <c r="AQ76">
        <v>45.165801999999999</v>
      </c>
      <c r="AR76">
        <v>32.043599999999998</v>
      </c>
      <c r="AS76">
        <v>29.934062999999998</v>
      </c>
      <c r="AT76">
        <v>10.884337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75.990000000000009</v>
      </c>
      <c r="BA76">
        <f t="shared" si="4"/>
        <v>2587.913423</v>
      </c>
      <c r="BD76">
        <v>21.77</v>
      </c>
      <c r="BE76">
        <v>6.93</v>
      </c>
      <c r="BF76">
        <v>1.63</v>
      </c>
      <c r="BG76">
        <v>3.84</v>
      </c>
      <c r="BH76">
        <v>5.41</v>
      </c>
      <c r="BI76">
        <v>6.8</v>
      </c>
      <c r="BJ76">
        <v>2.89</v>
      </c>
      <c r="BK76">
        <v>3.71</v>
      </c>
      <c r="BL76">
        <v>0</v>
      </c>
      <c r="BM76">
        <v>0</v>
      </c>
      <c r="BN76">
        <v>0</v>
      </c>
      <c r="BO76">
        <v>13.63</v>
      </c>
      <c r="BP76">
        <v>3.72</v>
      </c>
      <c r="BQ76">
        <v>4.1500000000000004</v>
      </c>
      <c r="BR76">
        <v>1.08</v>
      </c>
      <c r="BS76">
        <v>0.43</v>
      </c>
      <c r="BT76">
        <v>0</v>
      </c>
      <c r="BU76">
        <v>0</v>
      </c>
      <c r="BV76">
        <v>0</v>
      </c>
      <c r="BW76">
        <f t="shared" si="5"/>
        <v>75.990000000000009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208.525372</v>
      </c>
      <c r="L77">
        <v>631.92272200000002</v>
      </c>
      <c r="M77">
        <v>43.537500000000001</v>
      </c>
      <c r="N77">
        <v>114.285938</v>
      </c>
      <c r="O77">
        <v>119.64649199999999</v>
      </c>
      <c r="P77">
        <v>106.666875</v>
      </c>
      <c r="Q77">
        <v>21.110849999999999</v>
      </c>
      <c r="R77">
        <v>41.012422000000001</v>
      </c>
      <c r="S77">
        <v>25.532422</v>
      </c>
      <c r="T77">
        <v>0</v>
      </c>
      <c r="U77">
        <v>334.15031199999999</v>
      </c>
      <c r="V77">
        <v>13.786875</v>
      </c>
      <c r="W77">
        <v>33.668331999999999</v>
      </c>
      <c r="X77">
        <v>142.72136699999999</v>
      </c>
      <c r="Y77">
        <v>0</v>
      </c>
      <c r="Z77">
        <v>6.340802</v>
      </c>
      <c r="AA77">
        <v>40.778267</v>
      </c>
      <c r="AB77">
        <v>38.226041000000002</v>
      </c>
      <c r="AC77">
        <v>18.72662</v>
      </c>
      <c r="AD77">
        <v>35.402470000000001</v>
      </c>
      <c r="AE77">
        <v>45.928192000000003</v>
      </c>
      <c r="AF77">
        <v>8.5855949999999996</v>
      </c>
      <c r="AG77">
        <v>37.198439999999998</v>
      </c>
      <c r="AH77">
        <v>147.96993399999999</v>
      </c>
      <c r="AI77">
        <v>2.4632550000000002</v>
      </c>
      <c r="AJ77">
        <v>0</v>
      </c>
      <c r="AK77">
        <v>48.864747999999999</v>
      </c>
      <c r="AL77">
        <v>76.785250000000005</v>
      </c>
      <c r="AM77">
        <v>10.214245999999999</v>
      </c>
      <c r="AN77">
        <v>0.81436399999999998</v>
      </c>
      <c r="AO77">
        <v>27.875610000000002</v>
      </c>
      <c r="AP77">
        <v>9.6670660000000002</v>
      </c>
      <c r="AQ77">
        <v>45.958185</v>
      </c>
      <c r="AR77">
        <v>42.724800000000002</v>
      </c>
      <c r="AS77">
        <v>29.934062999999998</v>
      </c>
      <c r="AT77">
        <v>10.884337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75.990000000000009</v>
      </c>
      <c r="BA77">
        <f t="shared" si="4"/>
        <v>2597.8997639999998</v>
      </c>
      <c r="BD77">
        <v>21.77</v>
      </c>
      <c r="BE77">
        <v>6.93</v>
      </c>
      <c r="BF77">
        <v>1.63</v>
      </c>
      <c r="BG77">
        <v>3.84</v>
      </c>
      <c r="BH77">
        <v>5.41</v>
      </c>
      <c r="BI77">
        <v>6.8</v>
      </c>
      <c r="BJ77">
        <v>2.89</v>
      </c>
      <c r="BK77">
        <v>3.71</v>
      </c>
      <c r="BL77">
        <v>0</v>
      </c>
      <c r="BM77">
        <v>0</v>
      </c>
      <c r="BN77">
        <v>0</v>
      </c>
      <c r="BO77">
        <v>13.63</v>
      </c>
      <c r="BP77">
        <v>3.72</v>
      </c>
      <c r="BQ77">
        <v>4.1500000000000004</v>
      </c>
      <c r="BR77">
        <v>1.08</v>
      </c>
      <c r="BS77">
        <v>0.43</v>
      </c>
      <c r="BT77">
        <v>0</v>
      </c>
      <c r="BU77">
        <v>0</v>
      </c>
      <c r="BV77">
        <v>0</v>
      </c>
      <c r="BW77">
        <f t="shared" si="5"/>
        <v>75.990000000000009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208.525372</v>
      </c>
      <c r="L78">
        <v>631.92272200000002</v>
      </c>
      <c r="M78">
        <v>43.537500000000001</v>
      </c>
      <c r="N78">
        <v>114.285938</v>
      </c>
      <c r="O78">
        <v>119.64649199999999</v>
      </c>
      <c r="P78">
        <v>106.666875</v>
      </c>
      <c r="Q78">
        <v>21.110849999999999</v>
      </c>
      <c r="R78">
        <v>41.012422000000001</v>
      </c>
      <c r="S78">
        <v>25.532422</v>
      </c>
      <c r="T78">
        <v>0</v>
      </c>
      <c r="U78">
        <v>334.15031199999999</v>
      </c>
      <c r="V78">
        <v>13.786875</v>
      </c>
      <c r="W78">
        <v>33.668331999999999</v>
      </c>
      <c r="X78">
        <v>142.72136699999999</v>
      </c>
      <c r="Y78">
        <v>0</v>
      </c>
      <c r="Z78">
        <v>12.64329</v>
      </c>
      <c r="AA78">
        <v>40.778267</v>
      </c>
      <c r="AB78">
        <v>38.226041000000002</v>
      </c>
      <c r="AC78">
        <v>28.118266999999999</v>
      </c>
      <c r="AD78">
        <v>35.402470000000001</v>
      </c>
      <c r="AE78">
        <v>45.928192000000003</v>
      </c>
      <c r="AF78">
        <v>17.171189999999999</v>
      </c>
      <c r="AG78">
        <v>37.198439999999998</v>
      </c>
      <c r="AH78">
        <v>147.96993399999999</v>
      </c>
      <c r="AI78">
        <v>4.9265100000000004</v>
      </c>
      <c r="AJ78">
        <v>0</v>
      </c>
      <c r="AK78">
        <v>48.864747999999999</v>
      </c>
      <c r="AL78">
        <v>76.785250000000005</v>
      </c>
      <c r="AM78">
        <v>10.214245999999999</v>
      </c>
      <c r="AN78">
        <v>0.81436399999999998</v>
      </c>
      <c r="AO78">
        <v>27.875610000000002</v>
      </c>
      <c r="AP78">
        <v>9.6670660000000002</v>
      </c>
      <c r="AQ78">
        <v>58.941068000000001</v>
      </c>
      <c r="AR78">
        <v>42.724800000000002</v>
      </c>
      <c r="AS78">
        <v>29.934062999999998</v>
      </c>
      <c r="AT78">
        <v>10.884337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75.990000000000009</v>
      </c>
      <c r="BA78">
        <f t="shared" si="4"/>
        <v>2637.6256319999993</v>
      </c>
      <c r="BD78">
        <v>21.77</v>
      </c>
      <c r="BE78">
        <v>6.93</v>
      </c>
      <c r="BF78">
        <v>1.63</v>
      </c>
      <c r="BG78">
        <v>3.84</v>
      </c>
      <c r="BH78">
        <v>5.41</v>
      </c>
      <c r="BI78">
        <v>6.8</v>
      </c>
      <c r="BJ78">
        <v>2.89</v>
      </c>
      <c r="BK78">
        <v>3.71</v>
      </c>
      <c r="BL78">
        <v>0</v>
      </c>
      <c r="BM78">
        <v>0</v>
      </c>
      <c r="BN78">
        <v>0</v>
      </c>
      <c r="BO78">
        <v>13.63</v>
      </c>
      <c r="BP78">
        <v>3.72</v>
      </c>
      <c r="BQ78">
        <v>4.1500000000000004</v>
      </c>
      <c r="BR78">
        <v>1.08</v>
      </c>
      <c r="BS78">
        <v>0.43</v>
      </c>
      <c r="BT78">
        <v>0</v>
      </c>
      <c r="BU78">
        <v>0</v>
      </c>
      <c r="BV78">
        <v>0</v>
      </c>
      <c r="BW78">
        <f t="shared" si="5"/>
        <v>75.990000000000009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208.525372</v>
      </c>
      <c r="L79">
        <v>631.92272200000002</v>
      </c>
      <c r="M79">
        <v>43.537500000000001</v>
      </c>
      <c r="N79">
        <v>114.285938</v>
      </c>
      <c r="O79">
        <v>119.64649199999999</v>
      </c>
      <c r="P79">
        <v>106.666875</v>
      </c>
      <c r="Q79">
        <v>21.110849999999999</v>
      </c>
      <c r="R79">
        <v>41.012422000000001</v>
      </c>
      <c r="S79">
        <v>25.532422</v>
      </c>
      <c r="T79">
        <v>0</v>
      </c>
      <c r="U79">
        <v>334.15031199999999</v>
      </c>
      <c r="V79">
        <v>13.786875</v>
      </c>
      <c r="W79">
        <v>33.668331999999999</v>
      </c>
      <c r="X79">
        <v>142.72136699999999</v>
      </c>
      <c r="Y79">
        <v>0</v>
      </c>
      <c r="Z79">
        <v>19.022404000000002</v>
      </c>
      <c r="AA79">
        <v>40.778267</v>
      </c>
      <c r="AB79">
        <v>39.593099000000002</v>
      </c>
      <c r="AC79">
        <v>29.568348</v>
      </c>
      <c r="AD79">
        <v>37.319571000000003</v>
      </c>
      <c r="AE79">
        <v>50.396881999999998</v>
      </c>
      <c r="AF79">
        <v>29.191023000000001</v>
      </c>
      <c r="AG79">
        <v>37.198439999999998</v>
      </c>
      <c r="AH79">
        <v>149.66494499999999</v>
      </c>
      <c r="AI79">
        <v>13.547902000000001</v>
      </c>
      <c r="AJ79">
        <v>0</v>
      </c>
      <c r="AK79">
        <v>48.864747999999999</v>
      </c>
      <c r="AL79">
        <v>80.944919999999996</v>
      </c>
      <c r="AM79">
        <v>15.321369000000001</v>
      </c>
      <c r="AN79">
        <v>0.81436399999999998</v>
      </c>
      <c r="AO79">
        <v>27.875610000000002</v>
      </c>
      <c r="AP79">
        <v>9.1713199999999997</v>
      </c>
      <c r="AQ79">
        <v>60.221069999999997</v>
      </c>
      <c r="AR79">
        <v>50.735700000000001</v>
      </c>
      <c r="AS79">
        <v>29.934062999999998</v>
      </c>
      <c r="AT79">
        <v>10.884337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76.850000000000009</v>
      </c>
      <c r="BA79">
        <f t="shared" si="4"/>
        <v>2694.4658609999992</v>
      </c>
      <c r="BD79">
        <v>21.77</v>
      </c>
      <c r="BE79">
        <v>6.93</v>
      </c>
      <c r="BF79">
        <v>1.63</v>
      </c>
      <c r="BG79">
        <v>3.84</v>
      </c>
      <c r="BH79">
        <v>5.41</v>
      </c>
      <c r="BI79">
        <v>6.8</v>
      </c>
      <c r="BJ79">
        <v>2.89</v>
      </c>
      <c r="BK79">
        <v>3.71</v>
      </c>
      <c r="BL79">
        <v>0</v>
      </c>
      <c r="BM79">
        <v>0</v>
      </c>
      <c r="BN79">
        <v>0</v>
      </c>
      <c r="BO79">
        <v>14.49</v>
      </c>
      <c r="BP79">
        <v>3.72</v>
      </c>
      <c r="BQ79">
        <v>4.1500000000000004</v>
      </c>
      <c r="BR79">
        <v>1.08</v>
      </c>
      <c r="BS79">
        <v>0.43</v>
      </c>
      <c r="BT79">
        <v>0</v>
      </c>
      <c r="BU79">
        <v>0</v>
      </c>
      <c r="BV79">
        <v>0</v>
      </c>
      <c r="BW79">
        <f t="shared" si="5"/>
        <v>76.850000000000009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208.525372</v>
      </c>
      <c r="L80">
        <v>631.92272200000002</v>
      </c>
      <c r="M80">
        <v>43.537500000000001</v>
      </c>
      <c r="N80">
        <v>114.285938</v>
      </c>
      <c r="O80">
        <v>119.64649199999999</v>
      </c>
      <c r="P80">
        <v>106.666875</v>
      </c>
      <c r="Q80">
        <v>21.110849999999999</v>
      </c>
      <c r="R80">
        <v>41.012422000000001</v>
      </c>
      <c r="S80">
        <v>25.532422</v>
      </c>
      <c r="T80">
        <v>0</v>
      </c>
      <c r="U80">
        <v>334.15031199999999</v>
      </c>
      <c r="V80">
        <v>13.786875</v>
      </c>
      <c r="W80">
        <v>33.668331999999999</v>
      </c>
      <c r="X80">
        <v>142.72136699999999</v>
      </c>
      <c r="Y80">
        <v>0</v>
      </c>
      <c r="Z80">
        <v>19.022404000000002</v>
      </c>
      <c r="AA80">
        <v>40.778267</v>
      </c>
      <c r="AB80">
        <v>39.593099000000002</v>
      </c>
      <c r="AC80">
        <v>29.568348</v>
      </c>
      <c r="AD80">
        <v>37.319571000000003</v>
      </c>
      <c r="AE80">
        <v>50.396881999999998</v>
      </c>
      <c r="AF80">
        <v>29.191023000000001</v>
      </c>
      <c r="AG80">
        <v>37.198439999999998</v>
      </c>
      <c r="AH80">
        <v>149.66494499999999</v>
      </c>
      <c r="AI80">
        <v>64.044629999999998</v>
      </c>
      <c r="AJ80">
        <v>0</v>
      </c>
      <c r="AK80">
        <v>48.864747999999999</v>
      </c>
      <c r="AL80">
        <v>80.944919999999996</v>
      </c>
      <c r="AM80">
        <v>15.321369000000001</v>
      </c>
      <c r="AN80">
        <v>0.81436399999999998</v>
      </c>
      <c r="AO80">
        <v>27.875610000000002</v>
      </c>
      <c r="AP80">
        <v>9.1713199999999997</v>
      </c>
      <c r="AQ80">
        <v>60.221069999999997</v>
      </c>
      <c r="AR80">
        <v>50.735700000000001</v>
      </c>
      <c r="AS80">
        <v>29.934062999999998</v>
      </c>
      <c r="AT80">
        <v>10.884337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76.850000000000009</v>
      </c>
      <c r="BA80">
        <f t="shared" si="4"/>
        <v>2744.9625889999993</v>
      </c>
      <c r="BD80">
        <v>21.77</v>
      </c>
      <c r="BE80">
        <v>6.93</v>
      </c>
      <c r="BF80">
        <v>1.63</v>
      </c>
      <c r="BG80">
        <v>3.84</v>
      </c>
      <c r="BH80">
        <v>5.41</v>
      </c>
      <c r="BI80">
        <v>6.8</v>
      </c>
      <c r="BJ80">
        <v>2.89</v>
      </c>
      <c r="BK80">
        <v>3.71</v>
      </c>
      <c r="BL80">
        <v>0</v>
      </c>
      <c r="BM80">
        <v>0</v>
      </c>
      <c r="BN80">
        <v>0</v>
      </c>
      <c r="BO80">
        <v>14.49</v>
      </c>
      <c r="BP80">
        <v>3.72</v>
      </c>
      <c r="BQ80">
        <v>4.1500000000000004</v>
      </c>
      <c r="BR80">
        <v>1.08</v>
      </c>
      <c r="BS80">
        <v>0.43</v>
      </c>
      <c r="BT80">
        <v>0</v>
      </c>
      <c r="BU80">
        <v>0</v>
      </c>
      <c r="BV80">
        <v>0</v>
      </c>
      <c r="BW80">
        <f t="shared" si="5"/>
        <v>76.850000000000009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208.525372</v>
      </c>
      <c r="L81">
        <v>631.92272200000002</v>
      </c>
      <c r="M81">
        <v>43.537500000000001</v>
      </c>
      <c r="N81">
        <v>114.285938</v>
      </c>
      <c r="O81">
        <v>119.64649199999999</v>
      </c>
      <c r="P81">
        <v>106.666875</v>
      </c>
      <c r="Q81">
        <v>21.110849999999999</v>
      </c>
      <c r="R81">
        <v>41.012422000000001</v>
      </c>
      <c r="S81">
        <v>25.532422</v>
      </c>
      <c r="T81">
        <v>0</v>
      </c>
      <c r="U81">
        <v>334.15031199999999</v>
      </c>
      <c r="V81">
        <v>13.786875</v>
      </c>
      <c r="W81">
        <v>33.668331999999999</v>
      </c>
      <c r="X81">
        <v>142.72136699999999</v>
      </c>
      <c r="Y81">
        <v>0</v>
      </c>
      <c r="Z81">
        <v>19.022404000000002</v>
      </c>
      <c r="AA81">
        <v>40.778267</v>
      </c>
      <c r="AB81">
        <v>39.593099000000002</v>
      </c>
      <c r="AC81">
        <v>29.568348</v>
      </c>
      <c r="AD81">
        <v>37.319571000000003</v>
      </c>
      <c r="AE81">
        <v>50.396881999999998</v>
      </c>
      <c r="AF81">
        <v>29.191023000000001</v>
      </c>
      <c r="AG81">
        <v>37.198439999999998</v>
      </c>
      <c r="AH81">
        <v>149.66494499999999</v>
      </c>
      <c r="AI81">
        <v>64.044629999999998</v>
      </c>
      <c r="AJ81">
        <v>0</v>
      </c>
      <c r="AK81">
        <v>48.864747999999999</v>
      </c>
      <c r="AL81">
        <v>80.944919999999996</v>
      </c>
      <c r="AM81">
        <v>15.321369000000001</v>
      </c>
      <c r="AN81">
        <v>0.81436399999999998</v>
      </c>
      <c r="AO81">
        <v>27.875610000000002</v>
      </c>
      <c r="AP81">
        <v>9.1713199999999997</v>
      </c>
      <c r="AQ81">
        <v>60.221069999999997</v>
      </c>
      <c r="AR81">
        <v>50.735700000000001</v>
      </c>
      <c r="AS81">
        <v>29.934062999999998</v>
      </c>
      <c r="AT81">
        <v>10.884337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76.850000000000009</v>
      </c>
      <c r="BA81">
        <f t="shared" si="4"/>
        <v>2744.9625889999993</v>
      </c>
      <c r="BD81">
        <v>21.77</v>
      </c>
      <c r="BE81">
        <v>6.93</v>
      </c>
      <c r="BF81">
        <v>1.63</v>
      </c>
      <c r="BG81">
        <v>3.84</v>
      </c>
      <c r="BH81">
        <v>5.41</v>
      </c>
      <c r="BI81">
        <v>6.8</v>
      </c>
      <c r="BJ81">
        <v>2.89</v>
      </c>
      <c r="BK81">
        <v>3.71</v>
      </c>
      <c r="BL81">
        <v>0</v>
      </c>
      <c r="BM81">
        <v>0</v>
      </c>
      <c r="BN81">
        <v>0</v>
      </c>
      <c r="BO81">
        <v>14.49</v>
      </c>
      <c r="BP81">
        <v>3.72</v>
      </c>
      <c r="BQ81">
        <v>4.1500000000000004</v>
      </c>
      <c r="BR81">
        <v>1.08</v>
      </c>
      <c r="BS81">
        <v>0.43</v>
      </c>
      <c r="BT81">
        <v>0</v>
      </c>
      <c r="BU81">
        <v>0</v>
      </c>
      <c r="BV81">
        <v>0</v>
      </c>
      <c r="BW81">
        <f t="shared" si="5"/>
        <v>76.850000000000009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208.525372</v>
      </c>
      <c r="L82">
        <v>631.92272200000002</v>
      </c>
      <c r="M82">
        <v>43.537500000000001</v>
      </c>
      <c r="N82">
        <v>114.285938</v>
      </c>
      <c r="O82">
        <v>119.64649199999999</v>
      </c>
      <c r="P82">
        <v>106.666875</v>
      </c>
      <c r="Q82">
        <v>21.110849999999999</v>
      </c>
      <c r="R82">
        <v>41.012422000000001</v>
      </c>
      <c r="S82">
        <v>25.532422</v>
      </c>
      <c r="T82">
        <v>0</v>
      </c>
      <c r="U82">
        <v>334.15031199999999</v>
      </c>
      <c r="V82">
        <v>13.786875</v>
      </c>
      <c r="W82">
        <v>33.668331999999999</v>
      </c>
      <c r="X82">
        <v>142.72136699999999</v>
      </c>
      <c r="Y82">
        <v>0</v>
      </c>
      <c r="Z82">
        <v>19.022404000000002</v>
      </c>
      <c r="AA82">
        <v>40.778267</v>
      </c>
      <c r="AB82">
        <v>39.593099000000002</v>
      </c>
      <c r="AC82">
        <v>29.568348</v>
      </c>
      <c r="AD82">
        <v>37.319571000000003</v>
      </c>
      <c r="AE82">
        <v>50.396881999999998</v>
      </c>
      <c r="AF82">
        <v>29.191023000000001</v>
      </c>
      <c r="AG82">
        <v>37.198439999999998</v>
      </c>
      <c r="AH82">
        <v>149.66494499999999</v>
      </c>
      <c r="AI82">
        <v>64.044629999999998</v>
      </c>
      <c r="AJ82">
        <v>0</v>
      </c>
      <c r="AK82">
        <v>48.864747999999999</v>
      </c>
      <c r="AL82">
        <v>80.944919999999996</v>
      </c>
      <c r="AM82">
        <v>15.321369000000001</v>
      </c>
      <c r="AN82">
        <v>0.81436399999999998</v>
      </c>
      <c r="AO82">
        <v>27.875610000000002</v>
      </c>
      <c r="AP82">
        <v>9.1713199999999997</v>
      </c>
      <c r="AQ82">
        <v>60.221069999999997</v>
      </c>
      <c r="AR82">
        <v>50.735700000000001</v>
      </c>
      <c r="AS82">
        <v>29.934062999999998</v>
      </c>
      <c r="AT82">
        <v>10.884337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76.850000000000009</v>
      </c>
      <c r="BA82">
        <f t="shared" si="4"/>
        <v>2744.9625889999993</v>
      </c>
      <c r="BD82">
        <v>21.77</v>
      </c>
      <c r="BE82">
        <v>6.93</v>
      </c>
      <c r="BF82">
        <v>1.63</v>
      </c>
      <c r="BG82">
        <v>3.84</v>
      </c>
      <c r="BH82">
        <v>5.41</v>
      </c>
      <c r="BI82">
        <v>6.8</v>
      </c>
      <c r="BJ82">
        <v>2.89</v>
      </c>
      <c r="BK82">
        <v>3.71</v>
      </c>
      <c r="BL82">
        <v>0</v>
      </c>
      <c r="BM82">
        <v>0</v>
      </c>
      <c r="BN82">
        <v>0</v>
      </c>
      <c r="BO82">
        <v>14.49</v>
      </c>
      <c r="BP82">
        <v>3.72</v>
      </c>
      <c r="BQ82">
        <v>4.1500000000000004</v>
      </c>
      <c r="BR82">
        <v>1.08</v>
      </c>
      <c r="BS82">
        <v>0.43</v>
      </c>
      <c r="BT82">
        <v>0</v>
      </c>
      <c r="BU82">
        <v>0</v>
      </c>
      <c r="BV82">
        <v>0</v>
      </c>
      <c r="BW82">
        <f t="shared" si="5"/>
        <v>76.850000000000009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208.525372</v>
      </c>
      <c r="L83">
        <v>631.92272200000002</v>
      </c>
      <c r="M83">
        <v>43.537500000000001</v>
      </c>
      <c r="N83">
        <v>114.285938</v>
      </c>
      <c r="O83">
        <v>119.64649199999999</v>
      </c>
      <c r="P83">
        <v>106.666875</v>
      </c>
      <c r="Q83">
        <v>21.110849999999999</v>
      </c>
      <c r="R83">
        <v>41.012422000000001</v>
      </c>
      <c r="S83">
        <v>25.532422</v>
      </c>
      <c r="T83">
        <v>0</v>
      </c>
      <c r="U83">
        <v>334.15031199999999</v>
      </c>
      <c r="V83">
        <v>13.786875</v>
      </c>
      <c r="W83">
        <v>33.668331999999999</v>
      </c>
      <c r="X83">
        <v>142.72136699999999</v>
      </c>
      <c r="Y83">
        <v>0</v>
      </c>
      <c r="Z83">
        <v>19.022404000000002</v>
      </c>
      <c r="AA83">
        <v>40.778267</v>
      </c>
      <c r="AB83">
        <v>39.593099000000002</v>
      </c>
      <c r="AC83">
        <v>29.568348</v>
      </c>
      <c r="AD83">
        <v>37.319571000000003</v>
      </c>
      <c r="AE83">
        <v>50.396881999999998</v>
      </c>
      <c r="AF83">
        <v>29.191023000000001</v>
      </c>
      <c r="AG83">
        <v>37.198439999999998</v>
      </c>
      <c r="AH83">
        <v>149.66494499999999</v>
      </c>
      <c r="AI83">
        <v>64.044629999999998</v>
      </c>
      <c r="AJ83">
        <v>0</v>
      </c>
      <c r="AK83">
        <v>48.864747999999999</v>
      </c>
      <c r="AL83">
        <v>80.944919999999996</v>
      </c>
      <c r="AM83">
        <v>15.321369000000001</v>
      </c>
      <c r="AN83">
        <v>0.81436399999999998</v>
      </c>
      <c r="AO83">
        <v>27.875610000000002</v>
      </c>
      <c r="AP83">
        <v>9.1713199999999997</v>
      </c>
      <c r="AQ83">
        <v>60.221069999999997</v>
      </c>
      <c r="AR83">
        <v>42.724800000000002</v>
      </c>
      <c r="AS83">
        <v>29.934062999999998</v>
      </c>
      <c r="AT83">
        <v>10.884337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77.250000000000014</v>
      </c>
      <c r="BA83">
        <f t="shared" si="4"/>
        <v>2737.3516889999992</v>
      </c>
      <c r="BD83">
        <v>21.77</v>
      </c>
      <c r="BE83">
        <v>6.93</v>
      </c>
      <c r="BF83">
        <v>1.63</v>
      </c>
      <c r="BG83">
        <v>3.84</v>
      </c>
      <c r="BH83">
        <v>5.41</v>
      </c>
      <c r="BI83">
        <v>6.8</v>
      </c>
      <c r="BJ83">
        <v>2.89</v>
      </c>
      <c r="BK83">
        <v>3.71</v>
      </c>
      <c r="BL83">
        <v>0</v>
      </c>
      <c r="BM83">
        <v>0</v>
      </c>
      <c r="BN83">
        <v>0</v>
      </c>
      <c r="BO83">
        <v>14.89</v>
      </c>
      <c r="BP83">
        <v>3.72</v>
      </c>
      <c r="BQ83">
        <v>4.1500000000000004</v>
      </c>
      <c r="BR83">
        <v>1.08</v>
      </c>
      <c r="BS83">
        <v>0.43</v>
      </c>
      <c r="BT83">
        <v>0</v>
      </c>
      <c r="BU83">
        <v>0</v>
      </c>
      <c r="BV83">
        <v>0</v>
      </c>
      <c r="BW83">
        <f t="shared" si="5"/>
        <v>77.250000000000014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208.525372</v>
      </c>
      <c r="L84">
        <v>631.92272200000002</v>
      </c>
      <c r="M84">
        <v>43.537500000000001</v>
      </c>
      <c r="N84">
        <v>114.285938</v>
      </c>
      <c r="O84">
        <v>119.64649199999999</v>
      </c>
      <c r="P84">
        <v>106.666875</v>
      </c>
      <c r="Q84">
        <v>21.110849999999999</v>
      </c>
      <c r="R84">
        <v>41.012422000000001</v>
      </c>
      <c r="S84">
        <v>25.532422</v>
      </c>
      <c r="T84">
        <v>0</v>
      </c>
      <c r="U84">
        <v>334.15031199999999</v>
      </c>
      <c r="V84">
        <v>13.786875</v>
      </c>
      <c r="W84">
        <v>33.668331999999999</v>
      </c>
      <c r="X84">
        <v>142.72136699999999</v>
      </c>
      <c r="Y84">
        <v>0</v>
      </c>
      <c r="Z84">
        <v>19.022404000000002</v>
      </c>
      <c r="AA84">
        <v>40.778267</v>
      </c>
      <c r="AB84">
        <v>39.593099000000002</v>
      </c>
      <c r="AC84">
        <v>29.568348</v>
      </c>
      <c r="AD84">
        <v>37.319571000000003</v>
      </c>
      <c r="AE84">
        <v>50.396881999999998</v>
      </c>
      <c r="AF84">
        <v>29.191023000000001</v>
      </c>
      <c r="AG84">
        <v>37.198439999999998</v>
      </c>
      <c r="AH84">
        <v>149.66494499999999</v>
      </c>
      <c r="AI84">
        <v>64.044629999999998</v>
      </c>
      <c r="AJ84">
        <v>0</v>
      </c>
      <c r="AK84">
        <v>48.864747999999999</v>
      </c>
      <c r="AL84">
        <v>80.944919999999996</v>
      </c>
      <c r="AM84">
        <v>15.321369000000001</v>
      </c>
      <c r="AN84">
        <v>0.81436399999999998</v>
      </c>
      <c r="AO84">
        <v>27.875610000000002</v>
      </c>
      <c r="AP84">
        <v>9.1713199999999997</v>
      </c>
      <c r="AQ84">
        <v>60.221069999999997</v>
      </c>
      <c r="AR84">
        <v>42.724800000000002</v>
      </c>
      <c r="AS84">
        <v>29.934062999999998</v>
      </c>
      <c r="AT84">
        <v>10.884337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77.250000000000014</v>
      </c>
      <c r="BA84">
        <f t="shared" si="4"/>
        <v>2737.3516889999992</v>
      </c>
      <c r="BD84">
        <v>21.77</v>
      </c>
      <c r="BE84">
        <v>6.93</v>
      </c>
      <c r="BF84">
        <v>1.63</v>
      </c>
      <c r="BG84">
        <v>3.84</v>
      </c>
      <c r="BH84">
        <v>5.41</v>
      </c>
      <c r="BI84">
        <v>6.8</v>
      </c>
      <c r="BJ84">
        <v>2.89</v>
      </c>
      <c r="BK84">
        <v>3.71</v>
      </c>
      <c r="BL84">
        <v>0</v>
      </c>
      <c r="BM84">
        <v>0</v>
      </c>
      <c r="BN84">
        <v>0</v>
      </c>
      <c r="BO84">
        <v>14.89</v>
      </c>
      <c r="BP84">
        <v>3.72</v>
      </c>
      <c r="BQ84">
        <v>4.1500000000000004</v>
      </c>
      <c r="BR84">
        <v>1.08</v>
      </c>
      <c r="BS84">
        <v>0.43</v>
      </c>
      <c r="BT84">
        <v>0</v>
      </c>
      <c r="BU84">
        <v>0</v>
      </c>
      <c r="BV84">
        <v>0</v>
      </c>
      <c r="BW84">
        <f t="shared" si="5"/>
        <v>77.250000000000014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208.525372</v>
      </c>
      <c r="L85">
        <v>631.92272200000002</v>
      </c>
      <c r="M85">
        <v>43.537500000000001</v>
      </c>
      <c r="N85">
        <v>114.285938</v>
      </c>
      <c r="O85">
        <v>119.64649199999999</v>
      </c>
      <c r="P85">
        <v>106.666875</v>
      </c>
      <c r="Q85">
        <v>21.110849999999999</v>
      </c>
      <c r="R85">
        <v>41.012422000000001</v>
      </c>
      <c r="S85">
        <v>25.532422</v>
      </c>
      <c r="T85">
        <v>0</v>
      </c>
      <c r="U85">
        <v>334.15031199999999</v>
      </c>
      <c r="V85">
        <v>13.786875</v>
      </c>
      <c r="W85">
        <v>33.668331999999999</v>
      </c>
      <c r="X85">
        <v>142.72136699999999</v>
      </c>
      <c r="Y85">
        <v>0</v>
      </c>
      <c r="Z85">
        <v>19.022404000000002</v>
      </c>
      <c r="AA85">
        <v>40.778267</v>
      </c>
      <c r="AB85">
        <v>39.593099000000002</v>
      </c>
      <c r="AC85">
        <v>29.568348</v>
      </c>
      <c r="AD85">
        <v>37.319571000000003</v>
      </c>
      <c r="AE85">
        <v>50.396881999999998</v>
      </c>
      <c r="AF85">
        <v>29.191023000000001</v>
      </c>
      <c r="AG85">
        <v>37.198439999999998</v>
      </c>
      <c r="AH85">
        <v>149.66494499999999</v>
      </c>
      <c r="AI85">
        <v>64.044629999999998</v>
      </c>
      <c r="AJ85">
        <v>0</v>
      </c>
      <c r="AK85">
        <v>48.864747999999999</v>
      </c>
      <c r="AL85">
        <v>80.944919999999996</v>
      </c>
      <c r="AM85">
        <v>15.321369000000001</v>
      </c>
      <c r="AN85">
        <v>0.81436399999999998</v>
      </c>
      <c r="AO85">
        <v>27.875610000000002</v>
      </c>
      <c r="AP85">
        <v>9.6670660000000002</v>
      </c>
      <c r="AQ85">
        <v>60.221069999999997</v>
      </c>
      <c r="AR85">
        <v>42.724800000000002</v>
      </c>
      <c r="AS85">
        <v>29.934062999999998</v>
      </c>
      <c r="AT85">
        <v>10.884337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77.250000000000014</v>
      </c>
      <c r="BA85">
        <f t="shared" si="4"/>
        <v>2737.8474349999992</v>
      </c>
      <c r="BD85">
        <v>21.77</v>
      </c>
      <c r="BE85">
        <v>6.93</v>
      </c>
      <c r="BF85">
        <v>1.63</v>
      </c>
      <c r="BG85">
        <v>3.84</v>
      </c>
      <c r="BH85">
        <v>5.41</v>
      </c>
      <c r="BI85">
        <v>6.8</v>
      </c>
      <c r="BJ85">
        <v>2.89</v>
      </c>
      <c r="BK85">
        <v>3.71</v>
      </c>
      <c r="BL85">
        <v>0</v>
      </c>
      <c r="BM85">
        <v>0</v>
      </c>
      <c r="BN85">
        <v>0</v>
      </c>
      <c r="BO85">
        <v>14.89</v>
      </c>
      <c r="BP85">
        <v>3.72</v>
      </c>
      <c r="BQ85">
        <v>4.1500000000000004</v>
      </c>
      <c r="BR85">
        <v>1.08</v>
      </c>
      <c r="BS85">
        <v>0.43</v>
      </c>
      <c r="BT85">
        <v>0</v>
      </c>
      <c r="BU85">
        <v>0</v>
      </c>
      <c r="BV85">
        <v>0</v>
      </c>
      <c r="BW85">
        <f t="shared" si="5"/>
        <v>77.250000000000014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208.525372</v>
      </c>
      <c r="L86">
        <v>631.92272200000002</v>
      </c>
      <c r="M86">
        <v>43.537500000000001</v>
      </c>
      <c r="N86">
        <v>114.285938</v>
      </c>
      <c r="O86">
        <v>119.64649199999999</v>
      </c>
      <c r="P86">
        <v>106.666875</v>
      </c>
      <c r="Q86">
        <v>21.110849999999999</v>
      </c>
      <c r="R86">
        <v>41.012422000000001</v>
      </c>
      <c r="S86">
        <v>25.532422</v>
      </c>
      <c r="T86">
        <v>0</v>
      </c>
      <c r="U86">
        <v>334.15031199999999</v>
      </c>
      <c r="V86">
        <v>13.786875</v>
      </c>
      <c r="W86">
        <v>33.668331999999999</v>
      </c>
      <c r="X86">
        <v>142.72136699999999</v>
      </c>
      <c r="Y86">
        <v>0</v>
      </c>
      <c r="Z86">
        <v>19.022404000000002</v>
      </c>
      <c r="AA86">
        <v>40.778267</v>
      </c>
      <c r="AB86">
        <v>39.593099000000002</v>
      </c>
      <c r="AC86">
        <v>29.568348</v>
      </c>
      <c r="AD86">
        <v>37.319571000000003</v>
      </c>
      <c r="AE86">
        <v>50.396881999999998</v>
      </c>
      <c r="AF86">
        <v>29.191023000000001</v>
      </c>
      <c r="AG86">
        <v>37.198439999999998</v>
      </c>
      <c r="AH86">
        <v>149.66494499999999</v>
      </c>
      <c r="AI86">
        <v>7.3897649999999997</v>
      </c>
      <c r="AJ86">
        <v>0</v>
      </c>
      <c r="AK86">
        <v>48.864747999999999</v>
      </c>
      <c r="AL86">
        <v>80.944919999999996</v>
      </c>
      <c r="AM86">
        <v>15.321369000000001</v>
      </c>
      <c r="AN86">
        <v>0.81436399999999998</v>
      </c>
      <c r="AO86">
        <v>27.875610000000002</v>
      </c>
      <c r="AP86">
        <v>11.154308</v>
      </c>
      <c r="AQ86">
        <v>60.221069999999997</v>
      </c>
      <c r="AR86">
        <v>42.724800000000002</v>
      </c>
      <c r="AS86">
        <v>29.934062999999998</v>
      </c>
      <c r="AT86">
        <v>10.884337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77.250000000000014</v>
      </c>
      <c r="BA86">
        <f t="shared" si="4"/>
        <v>2682.6798119999994</v>
      </c>
      <c r="BD86">
        <v>21.77</v>
      </c>
      <c r="BE86">
        <v>6.93</v>
      </c>
      <c r="BF86">
        <v>1.63</v>
      </c>
      <c r="BG86">
        <v>3.84</v>
      </c>
      <c r="BH86">
        <v>5.41</v>
      </c>
      <c r="BI86">
        <v>6.8</v>
      </c>
      <c r="BJ86">
        <v>2.89</v>
      </c>
      <c r="BK86">
        <v>3.71</v>
      </c>
      <c r="BL86">
        <v>0</v>
      </c>
      <c r="BM86">
        <v>0</v>
      </c>
      <c r="BN86">
        <v>0</v>
      </c>
      <c r="BO86">
        <v>14.89</v>
      </c>
      <c r="BP86">
        <v>3.72</v>
      </c>
      <c r="BQ86">
        <v>4.1500000000000004</v>
      </c>
      <c r="BR86">
        <v>1.08</v>
      </c>
      <c r="BS86">
        <v>0.43</v>
      </c>
      <c r="BT86">
        <v>0</v>
      </c>
      <c r="BU86">
        <v>0</v>
      </c>
      <c r="BV86">
        <v>0</v>
      </c>
      <c r="BW86">
        <f t="shared" si="5"/>
        <v>77.250000000000014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208.525372</v>
      </c>
      <c r="L87">
        <v>631.92272200000002</v>
      </c>
      <c r="M87">
        <v>43.537500000000001</v>
      </c>
      <c r="N87">
        <v>114.285938</v>
      </c>
      <c r="O87">
        <v>119.64649199999999</v>
      </c>
      <c r="P87">
        <v>106.666875</v>
      </c>
      <c r="Q87">
        <v>21.110849999999999</v>
      </c>
      <c r="R87">
        <v>41.012422000000001</v>
      </c>
      <c r="S87">
        <v>25.532422</v>
      </c>
      <c r="T87">
        <v>0</v>
      </c>
      <c r="U87">
        <v>334.15031199999999</v>
      </c>
      <c r="V87">
        <v>19.707975000000001</v>
      </c>
      <c r="W87">
        <v>33.668331999999999</v>
      </c>
      <c r="X87">
        <v>142.72136699999999</v>
      </c>
      <c r="Y87">
        <v>0</v>
      </c>
      <c r="Z87">
        <v>19.022404000000002</v>
      </c>
      <c r="AA87">
        <v>40.778267</v>
      </c>
      <c r="AB87">
        <v>38.226041000000002</v>
      </c>
      <c r="AC87">
        <v>28.118266999999999</v>
      </c>
      <c r="AD87">
        <v>35.402470000000001</v>
      </c>
      <c r="AE87">
        <v>28.549958</v>
      </c>
      <c r="AF87">
        <v>18.125145</v>
      </c>
      <c r="AG87">
        <v>37.198439999999998</v>
      </c>
      <c r="AH87">
        <v>147.96993399999999</v>
      </c>
      <c r="AI87">
        <v>2.4632550000000002</v>
      </c>
      <c r="AJ87">
        <v>0</v>
      </c>
      <c r="AK87">
        <v>48.864747999999999</v>
      </c>
      <c r="AL87">
        <v>76.785250000000005</v>
      </c>
      <c r="AM87">
        <v>10.214245999999999</v>
      </c>
      <c r="AN87">
        <v>0.81436399999999998</v>
      </c>
      <c r="AO87">
        <v>27.875610000000002</v>
      </c>
      <c r="AP87">
        <v>11.154308</v>
      </c>
      <c r="AQ87">
        <v>60.221069999999997</v>
      </c>
      <c r="AR87">
        <v>42.724800000000002</v>
      </c>
      <c r="AS87">
        <v>29.934062999999998</v>
      </c>
      <c r="AT87">
        <v>10.884337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77.250000000000014</v>
      </c>
      <c r="BA87">
        <f t="shared" si="4"/>
        <v>2635.0655560000005</v>
      </c>
      <c r="BD87">
        <v>21.77</v>
      </c>
      <c r="BE87">
        <v>6.93</v>
      </c>
      <c r="BF87">
        <v>1.63</v>
      </c>
      <c r="BG87">
        <v>3.84</v>
      </c>
      <c r="BH87">
        <v>5.41</v>
      </c>
      <c r="BI87">
        <v>6.8</v>
      </c>
      <c r="BJ87">
        <v>2.89</v>
      </c>
      <c r="BK87">
        <v>3.71</v>
      </c>
      <c r="BL87">
        <v>0</v>
      </c>
      <c r="BM87">
        <v>0</v>
      </c>
      <c r="BN87">
        <v>0</v>
      </c>
      <c r="BO87">
        <v>14.89</v>
      </c>
      <c r="BP87">
        <v>3.72</v>
      </c>
      <c r="BQ87">
        <v>4.1500000000000004</v>
      </c>
      <c r="BR87">
        <v>1.08</v>
      </c>
      <c r="BS87">
        <v>0.43</v>
      </c>
      <c r="BT87">
        <v>0</v>
      </c>
      <c r="BU87">
        <v>0</v>
      </c>
      <c r="BV87">
        <v>0</v>
      </c>
      <c r="BW87">
        <f t="shared" si="5"/>
        <v>77.250000000000014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208.525372</v>
      </c>
      <c r="L88">
        <v>631.92272200000002</v>
      </c>
      <c r="M88">
        <v>43.537500000000001</v>
      </c>
      <c r="N88">
        <v>114.285938</v>
      </c>
      <c r="O88">
        <v>119.64649199999999</v>
      </c>
      <c r="P88">
        <v>106.666875</v>
      </c>
      <c r="Q88">
        <v>21.110849999999999</v>
      </c>
      <c r="R88">
        <v>41.012422000000001</v>
      </c>
      <c r="S88">
        <v>25.532422</v>
      </c>
      <c r="T88">
        <v>0</v>
      </c>
      <c r="U88">
        <v>334.15031199999999</v>
      </c>
      <c r="V88">
        <v>19.707975000000001</v>
      </c>
      <c r="W88">
        <v>33.668331999999999</v>
      </c>
      <c r="X88">
        <v>142.72136699999999</v>
      </c>
      <c r="Y88">
        <v>0</v>
      </c>
      <c r="Z88">
        <v>19.022404000000002</v>
      </c>
      <c r="AA88">
        <v>40.778267</v>
      </c>
      <c r="AB88">
        <v>38.226041000000002</v>
      </c>
      <c r="AC88">
        <v>28.118266999999999</v>
      </c>
      <c r="AD88">
        <v>35.402470000000001</v>
      </c>
      <c r="AE88">
        <v>28.549958</v>
      </c>
      <c r="AF88">
        <v>18.125145</v>
      </c>
      <c r="AG88">
        <v>37.198439999999998</v>
      </c>
      <c r="AH88">
        <v>147.96993399999999</v>
      </c>
      <c r="AI88">
        <v>14.163716000000001</v>
      </c>
      <c r="AJ88">
        <v>0</v>
      </c>
      <c r="AK88">
        <v>48.864747999999999</v>
      </c>
      <c r="AL88">
        <v>76.785250000000005</v>
      </c>
      <c r="AM88">
        <v>10.214245999999999</v>
      </c>
      <c r="AN88">
        <v>0.81436399999999998</v>
      </c>
      <c r="AO88">
        <v>27.875610000000002</v>
      </c>
      <c r="AP88">
        <v>11.154308</v>
      </c>
      <c r="AQ88">
        <v>60.221069999999997</v>
      </c>
      <c r="AR88">
        <v>42.724800000000002</v>
      </c>
      <c r="AS88">
        <v>29.934062999999998</v>
      </c>
      <c r="AT88">
        <v>10.884337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77.430000000000007</v>
      </c>
      <c r="BA88">
        <f t="shared" si="4"/>
        <v>2646.9460170000002</v>
      </c>
      <c r="BD88">
        <v>21.77</v>
      </c>
      <c r="BE88">
        <v>6.93</v>
      </c>
      <c r="BF88">
        <v>1.63</v>
      </c>
      <c r="BG88">
        <v>3.84</v>
      </c>
      <c r="BH88">
        <v>5.41</v>
      </c>
      <c r="BI88">
        <v>6.8</v>
      </c>
      <c r="BJ88">
        <v>2.89</v>
      </c>
      <c r="BK88">
        <v>3.71</v>
      </c>
      <c r="BL88">
        <v>0</v>
      </c>
      <c r="BM88">
        <v>0</v>
      </c>
      <c r="BN88">
        <v>0.18</v>
      </c>
      <c r="BO88">
        <v>14.89</v>
      </c>
      <c r="BP88">
        <v>3.72</v>
      </c>
      <c r="BQ88">
        <v>4.1500000000000004</v>
      </c>
      <c r="BR88">
        <v>1.08</v>
      </c>
      <c r="BS88">
        <v>0.43</v>
      </c>
      <c r="BT88">
        <v>0</v>
      </c>
      <c r="BU88">
        <v>0</v>
      </c>
      <c r="BV88">
        <v>0</v>
      </c>
      <c r="BW88">
        <f t="shared" si="5"/>
        <v>77.430000000000007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208.525372</v>
      </c>
      <c r="L89">
        <v>631.92272200000002</v>
      </c>
      <c r="M89">
        <v>43.537500000000001</v>
      </c>
      <c r="N89">
        <v>114.285938</v>
      </c>
      <c r="O89">
        <v>119.64649199999999</v>
      </c>
      <c r="P89">
        <v>106.666875</v>
      </c>
      <c r="Q89">
        <v>21.110849999999999</v>
      </c>
      <c r="R89">
        <v>41.012422000000001</v>
      </c>
      <c r="S89">
        <v>25.532422</v>
      </c>
      <c r="T89">
        <v>0</v>
      </c>
      <c r="U89">
        <v>334.15031199999999</v>
      </c>
      <c r="V89">
        <v>19.707975000000001</v>
      </c>
      <c r="W89">
        <v>33.668331999999999</v>
      </c>
      <c r="X89">
        <v>142.72136699999999</v>
      </c>
      <c r="Y89">
        <v>0</v>
      </c>
      <c r="Z89">
        <v>19.022404000000002</v>
      </c>
      <c r="AA89">
        <v>40.778267</v>
      </c>
      <c r="AB89">
        <v>38.226041000000002</v>
      </c>
      <c r="AC89">
        <v>28.118266999999999</v>
      </c>
      <c r="AD89">
        <v>35.402470000000001</v>
      </c>
      <c r="AE89">
        <v>28.549958</v>
      </c>
      <c r="AF89">
        <v>18.125145</v>
      </c>
      <c r="AG89">
        <v>37.198439999999998</v>
      </c>
      <c r="AH89">
        <v>147.96993399999999</v>
      </c>
      <c r="AI89">
        <v>14.163716000000001</v>
      </c>
      <c r="AJ89">
        <v>0</v>
      </c>
      <c r="AK89">
        <v>48.864747999999999</v>
      </c>
      <c r="AL89">
        <v>76.785250000000005</v>
      </c>
      <c r="AM89">
        <v>10.214245999999999</v>
      </c>
      <c r="AN89">
        <v>0.81436399999999998</v>
      </c>
      <c r="AO89">
        <v>27.875610000000002</v>
      </c>
      <c r="AP89">
        <v>11.154308</v>
      </c>
      <c r="AQ89">
        <v>60.221069999999997</v>
      </c>
      <c r="AR89">
        <v>42.724800000000002</v>
      </c>
      <c r="AS89">
        <v>29.934062999999998</v>
      </c>
      <c r="AT89">
        <v>10.884337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77.12</v>
      </c>
      <c r="BA89">
        <f t="shared" si="4"/>
        <v>2646.6360170000003</v>
      </c>
      <c r="BD89">
        <v>21.77</v>
      </c>
      <c r="BE89">
        <v>6.93</v>
      </c>
      <c r="BF89">
        <v>1.63</v>
      </c>
      <c r="BG89">
        <v>3.84</v>
      </c>
      <c r="BH89">
        <v>5.41</v>
      </c>
      <c r="BI89">
        <v>6.8</v>
      </c>
      <c r="BJ89">
        <v>2.89</v>
      </c>
      <c r="BK89">
        <v>3.71</v>
      </c>
      <c r="BL89">
        <v>0</v>
      </c>
      <c r="BM89">
        <v>0</v>
      </c>
      <c r="BN89">
        <v>0.18</v>
      </c>
      <c r="BO89">
        <v>14.58</v>
      </c>
      <c r="BP89">
        <v>3.72</v>
      </c>
      <c r="BQ89">
        <v>4.1500000000000004</v>
      </c>
      <c r="BR89">
        <v>1.08</v>
      </c>
      <c r="BS89">
        <v>0.43</v>
      </c>
      <c r="BT89">
        <v>0</v>
      </c>
      <c r="BU89">
        <v>0</v>
      </c>
      <c r="BV89">
        <v>0</v>
      </c>
      <c r="BW89">
        <f t="shared" si="5"/>
        <v>77.12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208.525372</v>
      </c>
      <c r="L90">
        <v>631.92272200000002</v>
      </c>
      <c r="M90">
        <v>43.537500000000001</v>
      </c>
      <c r="N90">
        <v>114.285938</v>
      </c>
      <c r="O90">
        <v>119.64649199999999</v>
      </c>
      <c r="P90">
        <v>106.666875</v>
      </c>
      <c r="Q90">
        <v>21.110849999999999</v>
      </c>
      <c r="R90">
        <v>41.012422000000001</v>
      </c>
      <c r="S90">
        <v>25.532422</v>
      </c>
      <c r="T90">
        <v>0</v>
      </c>
      <c r="U90">
        <v>334.15031199999999</v>
      </c>
      <c r="V90">
        <v>19.707975000000001</v>
      </c>
      <c r="W90">
        <v>33.668331999999999</v>
      </c>
      <c r="X90">
        <v>142.72136699999999</v>
      </c>
      <c r="Y90">
        <v>0</v>
      </c>
      <c r="Z90">
        <v>19.022404000000002</v>
      </c>
      <c r="AA90">
        <v>40.778267</v>
      </c>
      <c r="AB90">
        <v>38.226041000000002</v>
      </c>
      <c r="AC90">
        <v>28.118266999999999</v>
      </c>
      <c r="AD90">
        <v>35.402470000000001</v>
      </c>
      <c r="AE90">
        <v>28.549958</v>
      </c>
      <c r="AF90">
        <v>18.125145</v>
      </c>
      <c r="AG90">
        <v>37.198439999999998</v>
      </c>
      <c r="AH90">
        <v>147.96993399999999</v>
      </c>
      <c r="AI90">
        <v>14.163716000000001</v>
      </c>
      <c r="AJ90">
        <v>0</v>
      </c>
      <c r="AK90">
        <v>48.987524000000001</v>
      </c>
      <c r="AL90">
        <v>76.785250000000005</v>
      </c>
      <c r="AM90">
        <v>10.214245999999999</v>
      </c>
      <c r="AN90">
        <v>0.81436399999999998</v>
      </c>
      <c r="AO90">
        <v>27.875610000000002</v>
      </c>
      <c r="AP90">
        <v>11.154308</v>
      </c>
      <c r="AQ90">
        <v>60.221069999999997</v>
      </c>
      <c r="AR90">
        <v>42.724800000000002</v>
      </c>
      <c r="AS90">
        <v>29.934062999999998</v>
      </c>
      <c r="AT90">
        <v>10.884337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77.12</v>
      </c>
      <c r="BA90">
        <f t="shared" si="4"/>
        <v>2646.7587930000004</v>
      </c>
      <c r="BD90">
        <v>21.77</v>
      </c>
      <c r="BE90">
        <v>6.93</v>
      </c>
      <c r="BF90">
        <v>1.63</v>
      </c>
      <c r="BG90">
        <v>3.84</v>
      </c>
      <c r="BH90">
        <v>5.41</v>
      </c>
      <c r="BI90">
        <v>6.8</v>
      </c>
      <c r="BJ90">
        <v>2.89</v>
      </c>
      <c r="BK90">
        <v>3.71</v>
      </c>
      <c r="BL90">
        <v>0</v>
      </c>
      <c r="BM90">
        <v>0</v>
      </c>
      <c r="BN90">
        <v>0.18</v>
      </c>
      <c r="BO90">
        <v>14.58</v>
      </c>
      <c r="BP90">
        <v>3.72</v>
      </c>
      <c r="BQ90">
        <v>4.1500000000000004</v>
      </c>
      <c r="BR90">
        <v>1.08</v>
      </c>
      <c r="BS90">
        <v>0.43</v>
      </c>
      <c r="BT90">
        <v>0</v>
      </c>
      <c r="BU90">
        <v>0</v>
      </c>
      <c r="BV90">
        <v>0</v>
      </c>
      <c r="BW90">
        <f t="shared" si="5"/>
        <v>77.12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208.525372</v>
      </c>
      <c r="L91">
        <v>631.92272200000002</v>
      </c>
      <c r="M91">
        <v>43.537500000000001</v>
      </c>
      <c r="N91">
        <v>114.285938</v>
      </c>
      <c r="O91">
        <v>119.64649199999999</v>
      </c>
      <c r="P91">
        <v>106.666875</v>
      </c>
      <c r="Q91">
        <v>21.110849999999999</v>
      </c>
      <c r="R91">
        <v>41.012422000000001</v>
      </c>
      <c r="S91">
        <v>25.532422</v>
      </c>
      <c r="T91">
        <v>0</v>
      </c>
      <c r="U91">
        <v>334.15031199999999</v>
      </c>
      <c r="V91">
        <v>19.707975000000001</v>
      </c>
      <c r="W91">
        <v>33.668331999999999</v>
      </c>
      <c r="X91">
        <v>142.72136699999999</v>
      </c>
      <c r="Y91">
        <v>0</v>
      </c>
      <c r="Z91">
        <v>19.022404000000002</v>
      </c>
      <c r="AA91">
        <v>40.778267</v>
      </c>
      <c r="AB91">
        <v>39.593099000000002</v>
      </c>
      <c r="AC91">
        <v>29.568348</v>
      </c>
      <c r="AD91">
        <v>37.319571000000003</v>
      </c>
      <c r="AE91">
        <v>50.396881999999998</v>
      </c>
      <c r="AF91">
        <v>29.191023000000001</v>
      </c>
      <c r="AG91">
        <v>37.198439999999998</v>
      </c>
      <c r="AH91">
        <v>149.66494499999999</v>
      </c>
      <c r="AI91">
        <v>14.163716000000001</v>
      </c>
      <c r="AJ91">
        <v>0</v>
      </c>
      <c r="AK91">
        <v>48.987524000000001</v>
      </c>
      <c r="AL91">
        <v>80.944919999999996</v>
      </c>
      <c r="AM91">
        <v>15.321369000000001</v>
      </c>
      <c r="AN91">
        <v>0.81436399999999998</v>
      </c>
      <c r="AO91">
        <v>28.444500000000001</v>
      </c>
      <c r="AP91">
        <v>11.154308</v>
      </c>
      <c r="AQ91">
        <v>60.221069999999997</v>
      </c>
      <c r="AR91">
        <v>42.724800000000002</v>
      </c>
      <c r="AS91">
        <v>29.934062999999998</v>
      </c>
      <c r="AT91">
        <v>10.884337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78.030000000000015</v>
      </c>
      <c r="BA91">
        <f t="shared" si="4"/>
        <v>2696.8465289999999</v>
      </c>
      <c r="BD91">
        <v>21.77</v>
      </c>
      <c r="BE91">
        <v>7.1</v>
      </c>
      <c r="BF91">
        <v>1.57</v>
      </c>
      <c r="BG91">
        <v>3.96</v>
      </c>
      <c r="BH91">
        <v>5.41</v>
      </c>
      <c r="BI91">
        <v>6.94</v>
      </c>
      <c r="BJ91">
        <v>2.89</v>
      </c>
      <c r="BK91">
        <v>3.8</v>
      </c>
      <c r="BL91">
        <v>0</v>
      </c>
      <c r="BM91">
        <v>0</v>
      </c>
      <c r="BN91">
        <v>0.18</v>
      </c>
      <c r="BO91">
        <v>14.94</v>
      </c>
      <c r="BP91">
        <v>3.72</v>
      </c>
      <c r="BQ91">
        <v>4.28</v>
      </c>
      <c r="BR91">
        <v>1.04</v>
      </c>
      <c r="BS91">
        <v>0.43</v>
      </c>
      <c r="BT91">
        <v>0</v>
      </c>
      <c r="BU91">
        <v>0</v>
      </c>
      <c r="BV91">
        <v>0</v>
      </c>
      <c r="BW91">
        <f t="shared" si="5"/>
        <v>78.030000000000015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208.525372</v>
      </c>
      <c r="L92">
        <v>631.92272200000002</v>
      </c>
      <c r="M92">
        <v>43.537500000000001</v>
      </c>
      <c r="N92">
        <v>114.285938</v>
      </c>
      <c r="O92">
        <v>119.64649199999999</v>
      </c>
      <c r="P92">
        <v>106.666875</v>
      </c>
      <c r="Q92">
        <v>21.110849999999999</v>
      </c>
      <c r="R92">
        <v>41.012422000000001</v>
      </c>
      <c r="S92">
        <v>25.532422</v>
      </c>
      <c r="T92">
        <v>0</v>
      </c>
      <c r="U92">
        <v>334.15031199999999</v>
      </c>
      <c r="V92">
        <v>19.707975000000001</v>
      </c>
      <c r="W92">
        <v>33.668331999999999</v>
      </c>
      <c r="X92">
        <v>142.72136699999999</v>
      </c>
      <c r="Y92">
        <v>0</v>
      </c>
      <c r="Z92">
        <v>19.022404000000002</v>
      </c>
      <c r="AA92">
        <v>40.778267</v>
      </c>
      <c r="AB92">
        <v>39.593099000000002</v>
      </c>
      <c r="AC92">
        <v>29.568348</v>
      </c>
      <c r="AD92">
        <v>37.319571000000003</v>
      </c>
      <c r="AE92">
        <v>50.396881999999998</v>
      </c>
      <c r="AF92">
        <v>29.191023000000001</v>
      </c>
      <c r="AG92">
        <v>37.198439999999998</v>
      </c>
      <c r="AH92">
        <v>149.66494499999999</v>
      </c>
      <c r="AI92">
        <v>14.163716000000001</v>
      </c>
      <c r="AJ92">
        <v>0</v>
      </c>
      <c r="AK92">
        <v>48.987524000000001</v>
      </c>
      <c r="AL92">
        <v>80.944919999999996</v>
      </c>
      <c r="AM92">
        <v>15.321369000000001</v>
      </c>
      <c r="AN92">
        <v>0.81436399999999998</v>
      </c>
      <c r="AO92">
        <v>28.444500000000001</v>
      </c>
      <c r="AP92">
        <v>11.154308</v>
      </c>
      <c r="AQ92">
        <v>60.221069999999997</v>
      </c>
      <c r="AR92">
        <v>42.724800000000002</v>
      </c>
      <c r="AS92">
        <v>29.934062999999998</v>
      </c>
      <c r="AT92">
        <v>10.884337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78.030000000000015</v>
      </c>
      <c r="BA92">
        <f t="shared" si="4"/>
        <v>2696.8465289999999</v>
      </c>
      <c r="BD92">
        <v>21.77</v>
      </c>
      <c r="BE92">
        <v>7.1</v>
      </c>
      <c r="BF92">
        <v>1.57</v>
      </c>
      <c r="BG92">
        <v>3.96</v>
      </c>
      <c r="BH92">
        <v>5.41</v>
      </c>
      <c r="BI92">
        <v>6.94</v>
      </c>
      <c r="BJ92">
        <v>2.89</v>
      </c>
      <c r="BK92">
        <v>3.8</v>
      </c>
      <c r="BL92">
        <v>0</v>
      </c>
      <c r="BM92">
        <v>0</v>
      </c>
      <c r="BN92">
        <v>0.18</v>
      </c>
      <c r="BO92">
        <v>14.94</v>
      </c>
      <c r="BP92">
        <v>3.72</v>
      </c>
      <c r="BQ92">
        <v>4.28</v>
      </c>
      <c r="BR92">
        <v>1.04</v>
      </c>
      <c r="BS92">
        <v>0.43</v>
      </c>
      <c r="BT92">
        <v>0</v>
      </c>
      <c r="BU92">
        <v>0</v>
      </c>
      <c r="BV92">
        <v>0</v>
      </c>
      <c r="BW92">
        <f t="shared" si="5"/>
        <v>78.030000000000015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208.525372</v>
      </c>
      <c r="L93">
        <v>631.92272200000002</v>
      </c>
      <c r="M93">
        <v>43.537500000000001</v>
      </c>
      <c r="N93">
        <v>114.285938</v>
      </c>
      <c r="O93">
        <v>119.64649199999999</v>
      </c>
      <c r="P93">
        <v>106.666875</v>
      </c>
      <c r="Q93">
        <v>21.110849999999999</v>
      </c>
      <c r="R93">
        <v>41.012422000000001</v>
      </c>
      <c r="S93">
        <v>25.532422</v>
      </c>
      <c r="T93">
        <v>0</v>
      </c>
      <c r="U93">
        <v>334.15031199999999</v>
      </c>
      <c r="V93">
        <v>19.707975000000001</v>
      </c>
      <c r="W93">
        <v>33.668331999999999</v>
      </c>
      <c r="X93">
        <v>142.72136699999999</v>
      </c>
      <c r="Y93">
        <v>0</v>
      </c>
      <c r="Z93">
        <v>19.022404000000002</v>
      </c>
      <c r="AA93">
        <v>40.778267</v>
      </c>
      <c r="AB93">
        <v>39.593099000000002</v>
      </c>
      <c r="AC93">
        <v>29.568348</v>
      </c>
      <c r="AD93">
        <v>37.319571000000003</v>
      </c>
      <c r="AE93">
        <v>50.396881999999998</v>
      </c>
      <c r="AF93">
        <v>29.191023000000001</v>
      </c>
      <c r="AG93">
        <v>37.198439999999998</v>
      </c>
      <c r="AH93">
        <v>149.66494499999999</v>
      </c>
      <c r="AI93">
        <v>14.163716000000001</v>
      </c>
      <c r="AJ93">
        <v>0</v>
      </c>
      <c r="AK93">
        <v>48.987524000000001</v>
      </c>
      <c r="AL93">
        <v>80.944919999999996</v>
      </c>
      <c r="AM93">
        <v>15.321369000000001</v>
      </c>
      <c r="AN93">
        <v>0.81436399999999998</v>
      </c>
      <c r="AO93">
        <v>28.444500000000001</v>
      </c>
      <c r="AP93">
        <v>11.154308</v>
      </c>
      <c r="AQ93">
        <v>60.221069999999997</v>
      </c>
      <c r="AR93">
        <v>50.735700000000001</v>
      </c>
      <c r="AS93">
        <v>29.934062999999998</v>
      </c>
      <c r="AT93">
        <v>10.884337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77.98</v>
      </c>
      <c r="BA93">
        <f t="shared" si="4"/>
        <v>2704.807429</v>
      </c>
      <c r="BD93">
        <v>21.77</v>
      </c>
      <c r="BE93">
        <v>7.1</v>
      </c>
      <c r="BF93">
        <v>1.52</v>
      </c>
      <c r="BG93">
        <v>3.96</v>
      </c>
      <c r="BH93">
        <v>5.41</v>
      </c>
      <c r="BI93">
        <v>6.94</v>
      </c>
      <c r="BJ93">
        <v>2.89</v>
      </c>
      <c r="BK93">
        <v>3.8</v>
      </c>
      <c r="BL93">
        <v>0</v>
      </c>
      <c r="BM93">
        <v>0</v>
      </c>
      <c r="BN93">
        <v>0.18</v>
      </c>
      <c r="BO93">
        <v>14.94</v>
      </c>
      <c r="BP93">
        <v>3.72</v>
      </c>
      <c r="BQ93">
        <v>4.28</v>
      </c>
      <c r="BR93">
        <v>1.04</v>
      </c>
      <c r="BS93">
        <v>0.43</v>
      </c>
      <c r="BT93">
        <v>0</v>
      </c>
      <c r="BU93">
        <v>0</v>
      </c>
      <c r="BV93">
        <v>0</v>
      </c>
      <c r="BW93">
        <f t="shared" si="5"/>
        <v>77.98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208.525372</v>
      </c>
      <c r="L94">
        <v>631.92272200000002</v>
      </c>
      <c r="M94">
        <v>43.537500000000001</v>
      </c>
      <c r="N94">
        <v>114.285938</v>
      </c>
      <c r="O94">
        <v>119.64649199999999</v>
      </c>
      <c r="P94">
        <v>106.666875</v>
      </c>
      <c r="Q94">
        <v>21.110849999999999</v>
      </c>
      <c r="R94">
        <v>41.012422000000001</v>
      </c>
      <c r="S94">
        <v>25.532422</v>
      </c>
      <c r="T94">
        <v>0</v>
      </c>
      <c r="U94">
        <v>334.15031199999999</v>
      </c>
      <c r="V94">
        <v>19.707975000000001</v>
      </c>
      <c r="W94">
        <v>33.668331999999999</v>
      </c>
      <c r="X94">
        <v>142.72136699999999</v>
      </c>
      <c r="Y94">
        <v>0</v>
      </c>
      <c r="Z94">
        <v>19.022404000000002</v>
      </c>
      <c r="AA94">
        <v>40.778267</v>
      </c>
      <c r="AB94">
        <v>39.593099000000002</v>
      </c>
      <c r="AC94">
        <v>29.568348</v>
      </c>
      <c r="AD94">
        <v>37.319571000000003</v>
      </c>
      <c r="AE94">
        <v>50.396881999999998</v>
      </c>
      <c r="AF94">
        <v>29.191023000000001</v>
      </c>
      <c r="AG94">
        <v>37.198439999999998</v>
      </c>
      <c r="AH94">
        <v>149.66494499999999</v>
      </c>
      <c r="AI94">
        <v>14.163716000000001</v>
      </c>
      <c r="AJ94">
        <v>0</v>
      </c>
      <c r="AK94">
        <v>48.987524000000001</v>
      </c>
      <c r="AL94">
        <v>80.944919999999996</v>
      </c>
      <c r="AM94">
        <v>15.321369000000001</v>
      </c>
      <c r="AN94">
        <v>0.81436399999999998</v>
      </c>
      <c r="AO94">
        <v>28.444500000000001</v>
      </c>
      <c r="AP94">
        <v>11.154308</v>
      </c>
      <c r="AQ94">
        <v>60.221069999999997</v>
      </c>
      <c r="AR94">
        <v>42.724800000000002</v>
      </c>
      <c r="AS94">
        <v>29.934062999999998</v>
      </c>
      <c r="AT94">
        <v>10.884337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77.91</v>
      </c>
      <c r="BA94">
        <f t="shared" si="4"/>
        <v>2696.7265289999996</v>
      </c>
      <c r="BD94">
        <v>21.77</v>
      </c>
      <c r="BE94">
        <v>7.1</v>
      </c>
      <c r="BF94">
        <v>1.52</v>
      </c>
      <c r="BG94">
        <v>3.96</v>
      </c>
      <c r="BH94">
        <v>5.41</v>
      </c>
      <c r="BI94">
        <v>6.94</v>
      </c>
      <c r="BJ94">
        <v>2.89</v>
      </c>
      <c r="BK94">
        <v>3.73</v>
      </c>
      <c r="BL94">
        <v>0</v>
      </c>
      <c r="BM94">
        <v>0</v>
      </c>
      <c r="BN94">
        <v>0.18</v>
      </c>
      <c r="BO94">
        <v>14.94</v>
      </c>
      <c r="BP94">
        <v>3.72</v>
      </c>
      <c r="BQ94">
        <v>4.28</v>
      </c>
      <c r="BR94">
        <v>1.04</v>
      </c>
      <c r="BS94">
        <v>0.43</v>
      </c>
      <c r="BT94">
        <v>0</v>
      </c>
      <c r="BU94">
        <v>0</v>
      </c>
      <c r="BV94">
        <v>0</v>
      </c>
      <c r="BW94">
        <f t="shared" si="5"/>
        <v>77.91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208.525372</v>
      </c>
      <c r="L95">
        <v>631.92272200000002</v>
      </c>
      <c r="M95">
        <v>38.700000000000003</v>
      </c>
      <c r="N95">
        <v>114.285938</v>
      </c>
      <c r="O95">
        <v>119.64649199999999</v>
      </c>
      <c r="P95">
        <v>106.666875</v>
      </c>
      <c r="Q95">
        <v>21.110849999999999</v>
      </c>
      <c r="R95">
        <v>41.012422000000001</v>
      </c>
      <c r="S95">
        <v>25.532422</v>
      </c>
      <c r="T95">
        <v>0</v>
      </c>
      <c r="U95">
        <v>334.15031199999999</v>
      </c>
      <c r="V95">
        <v>19.707975000000001</v>
      </c>
      <c r="W95">
        <v>33.668331999999999</v>
      </c>
      <c r="X95">
        <v>142.72136699999999</v>
      </c>
      <c r="Y95">
        <v>0</v>
      </c>
      <c r="Z95">
        <v>12.681603000000001</v>
      </c>
      <c r="AA95">
        <v>40.778267</v>
      </c>
      <c r="AB95">
        <v>38.226041000000002</v>
      </c>
      <c r="AC95">
        <v>28.118266999999999</v>
      </c>
      <c r="AD95">
        <v>35.402470000000001</v>
      </c>
      <c r="AE95">
        <v>45.928192000000003</v>
      </c>
      <c r="AF95">
        <v>17.171189999999999</v>
      </c>
      <c r="AG95">
        <v>37.198439999999998</v>
      </c>
      <c r="AH95">
        <v>147.96993399999999</v>
      </c>
      <c r="AI95">
        <v>14.163716000000001</v>
      </c>
      <c r="AJ95">
        <v>0</v>
      </c>
      <c r="AK95">
        <v>48.987524000000001</v>
      </c>
      <c r="AL95">
        <v>76.785250000000005</v>
      </c>
      <c r="AM95">
        <v>15.321369000000001</v>
      </c>
      <c r="AN95">
        <v>0.81436399999999998</v>
      </c>
      <c r="AO95">
        <v>28.444500000000001</v>
      </c>
      <c r="AP95">
        <v>11.154308</v>
      </c>
      <c r="AQ95">
        <v>60.221069999999997</v>
      </c>
      <c r="AR95">
        <v>42.724800000000002</v>
      </c>
      <c r="AS95">
        <v>29.934062999999998</v>
      </c>
      <c r="AT95">
        <v>10.884337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77.8</v>
      </c>
      <c r="BA95">
        <f t="shared" si="4"/>
        <v>2658.3607840000004</v>
      </c>
      <c r="BD95">
        <v>21.77</v>
      </c>
      <c r="BE95">
        <v>7.1</v>
      </c>
      <c r="BF95">
        <v>1.41</v>
      </c>
      <c r="BG95">
        <v>3.96</v>
      </c>
      <c r="BH95">
        <v>5.41</v>
      </c>
      <c r="BI95">
        <v>6.94</v>
      </c>
      <c r="BJ95">
        <v>2.89</v>
      </c>
      <c r="BK95">
        <v>3.73</v>
      </c>
      <c r="BL95">
        <v>0</v>
      </c>
      <c r="BM95">
        <v>0</v>
      </c>
      <c r="BN95">
        <v>0.18</v>
      </c>
      <c r="BO95">
        <v>14.94</v>
      </c>
      <c r="BP95">
        <v>3.72</v>
      </c>
      <c r="BQ95">
        <v>4.28</v>
      </c>
      <c r="BR95">
        <v>1.04</v>
      </c>
      <c r="BS95">
        <v>0.43</v>
      </c>
      <c r="BT95">
        <v>0</v>
      </c>
      <c r="BU95">
        <v>0</v>
      </c>
      <c r="BV95">
        <v>0</v>
      </c>
      <c r="BW95">
        <f t="shared" si="5"/>
        <v>77.8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208.525372</v>
      </c>
      <c r="L96">
        <v>631.92272200000002</v>
      </c>
      <c r="M96">
        <v>38.700000000000003</v>
      </c>
      <c r="N96">
        <v>114.285938</v>
      </c>
      <c r="O96">
        <v>119.64649199999999</v>
      </c>
      <c r="P96">
        <v>106.666875</v>
      </c>
      <c r="Q96">
        <v>21.110849999999999</v>
      </c>
      <c r="R96">
        <v>41.012422000000001</v>
      </c>
      <c r="S96">
        <v>25.532422</v>
      </c>
      <c r="T96">
        <v>0</v>
      </c>
      <c r="U96">
        <v>334.15031199999999</v>
      </c>
      <c r="V96">
        <v>19.707975000000001</v>
      </c>
      <c r="W96">
        <v>33.668331999999999</v>
      </c>
      <c r="X96">
        <v>142.72136699999999</v>
      </c>
      <c r="Y96">
        <v>0</v>
      </c>
      <c r="Z96">
        <v>12.681603000000001</v>
      </c>
      <c r="AA96">
        <v>40.778267</v>
      </c>
      <c r="AB96">
        <v>38.226041000000002</v>
      </c>
      <c r="AC96">
        <v>28.118266999999999</v>
      </c>
      <c r="AD96">
        <v>35.402470000000001</v>
      </c>
      <c r="AE96">
        <v>45.928192000000003</v>
      </c>
      <c r="AF96">
        <v>8.5855949999999996</v>
      </c>
      <c r="AG96">
        <v>37.198439999999998</v>
      </c>
      <c r="AH96">
        <v>147.96993399999999</v>
      </c>
      <c r="AI96">
        <v>14.163716000000001</v>
      </c>
      <c r="AJ96">
        <v>0</v>
      </c>
      <c r="AK96">
        <v>48.987524000000001</v>
      </c>
      <c r="AL96">
        <v>76.785250000000005</v>
      </c>
      <c r="AM96">
        <v>15.321369000000001</v>
      </c>
      <c r="AN96">
        <v>0.81436399999999998</v>
      </c>
      <c r="AO96">
        <v>28.444500000000001</v>
      </c>
      <c r="AP96">
        <v>11.154308</v>
      </c>
      <c r="AQ96">
        <v>60.221069999999997</v>
      </c>
      <c r="AR96">
        <v>42.724800000000002</v>
      </c>
      <c r="AS96">
        <v>29.934062999999998</v>
      </c>
      <c r="AT96">
        <v>10.884337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77.850000000000009</v>
      </c>
      <c r="BA96">
        <f t="shared" si="4"/>
        <v>2649.8251890000001</v>
      </c>
      <c r="BD96">
        <v>21.77</v>
      </c>
      <c r="BE96">
        <v>7.1</v>
      </c>
      <c r="BF96">
        <v>1.46</v>
      </c>
      <c r="BG96">
        <v>3.96</v>
      </c>
      <c r="BH96">
        <v>5.41</v>
      </c>
      <c r="BI96">
        <v>6.94</v>
      </c>
      <c r="BJ96">
        <v>2.89</v>
      </c>
      <c r="BK96">
        <v>3.73</v>
      </c>
      <c r="BL96">
        <v>0</v>
      </c>
      <c r="BM96">
        <v>0</v>
      </c>
      <c r="BN96">
        <v>0.18</v>
      </c>
      <c r="BO96">
        <v>14.94</v>
      </c>
      <c r="BP96">
        <v>3.72</v>
      </c>
      <c r="BQ96">
        <v>4.28</v>
      </c>
      <c r="BR96">
        <v>1.04</v>
      </c>
      <c r="BS96">
        <v>0.43</v>
      </c>
      <c r="BT96">
        <v>0</v>
      </c>
      <c r="BU96">
        <v>0</v>
      </c>
      <c r="BV96">
        <v>0</v>
      </c>
      <c r="BW96">
        <f t="shared" si="5"/>
        <v>77.850000000000009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208.525372</v>
      </c>
      <c r="L97">
        <v>631.92272200000002</v>
      </c>
      <c r="M97">
        <v>38.700000000000003</v>
      </c>
      <c r="N97">
        <v>114.285938</v>
      </c>
      <c r="O97">
        <v>119.64649199999999</v>
      </c>
      <c r="P97">
        <v>106.666875</v>
      </c>
      <c r="Q97">
        <v>21.110849999999999</v>
      </c>
      <c r="R97">
        <v>41.012422000000001</v>
      </c>
      <c r="S97">
        <v>25.532422</v>
      </c>
      <c r="T97">
        <v>0</v>
      </c>
      <c r="U97">
        <v>334.15031199999999</v>
      </c>
      <c r="V97">
        <v>19.707975000000001</v>
      </c>
      <c r="W97">
        <v>33.668331999999999</v>
      </c>
      <c r="X97">
        <v>142.72136699999999</v>
      </c>
      <c r="Y97">
        <v>0</v>
      </c>
      <c r="Z97">
        <v>12.681603000000001</v>
      </c>
      <c r="AA97">
        <v>40.778267</v>
      </c>
      <c r="AB97">
        <v>38.226041000000002</v>
      </c>
      <c r="AC97">
        <v>28.118266999999999</v>
      </c>
      <c r="AD97">
        <v>35.402470000000001</v>
      </c>
      <c r="AE97">
        <v>47.169494999999998</v>
      </c>
      <c r="AF97">
        <v>8.5855949999999996</v>
      </c>
      <c r="AG97">
        <v>37.198439999999998</v>
      </c>
      <c r="AH97">
        <v>147.96993399999999</v>
      </c>
      <c r="AI97">
        <v>14.163716000000001</v>
      </c>
      <c r="AJ97">
        <v>0</v>
      </c>
      <c r="AK97">
        <v>48.987524000000001</v>
      </c>
      <c r="AL97">
        <v>76.785250000000005</v>
      </c>
      <c r="AM97">
        <v>15.063433</v>
      </c>
      <c r="AN97">
        <v>0.81436399999999998</v>
      </c>
      <c r="AO97">
        <v>28.444500000000001</v>
      </c>
      <c r="AP97">
        <v>11.154308</v>
      </c>
      <c r="AQ97">
        <v>60.221069999999997</v>
      </c>
      <c r="AR97">
        <v>42.724800000000002</v>
      </c>
      <c r="AS97">
        <v>29.934062999999998</v>
      </c>
      <c r="AT97">
        <v>10.884337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77.850000000000009</v>
      </c>
      <c r="BA97">
        <f t="shared" si="4"/>
        <v>2650.8085560000004</v>
      </c>
      <c r="BD97">
        <v>21.77</v>
      </c>
      <c r="BE97">
        <v>7.1</v>
      </c>
      <c r="BF97">
        <v>1.46</v>
      </c>
      <c r="BG97">
        <v>3.96</v>
      </c>
      <c r="BH97">
        <v>5.41</v>
      </c>
      <c r="BI97">
        <v>6.94</v>
      </c>
      <c r="BJ97">
        <v>2.89</v>
      </c>
      <c r="BK97">
        <v>3.73</v>
      </c>
      <c r="BL97">
        <v>0</v>
      </c>
      <c r="BM97">
        <v>0</v>
      </c>
      <c r="BN97">
        <v>0.18</v>
      </c>
      <c r="BO97">
        <v>14.94</v>
      </c>
      <c r="BP97">
        <v>3.72</v>
      </c>
      <c r="BQ97">
        <v>4.28</v>
      </c>
      <c r="BR97">
        <v>1.04</v>
      </c>
      <c r="BS97">
        <v>0.43</v>
      </c>
      <c r="BT97">
        <v>0</v>
      </c>
      <c r="BU97">
        <v>0</v>
      </c>
      <c r="BV97">
        <v>0</v>
      </c>
      <c r="BW97">
        <f t="shared" si="5"/>
        <v>77.850000000000009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208.525372</v>
      </c>
      <c r="L98">
        <v>631.92272200000002</v>
      </c>
      <c r="M98">
        <v>38.700000000000003</v>
      </c>
      <c r="N98">
        <v>114.285938</v>
      </c>
      <c r="O98">
        <v>119.64649199999999</v>
      </c>
      <c r="P98">
        <v>106.666875</v>
      </c>
      <c r="Q98">
        <v>21.110849999999999</v>
      </c>
      <c r="R98">
        <v>41.012422000000001</v>
      </c>
      <c r="S98">
        <v>25.532422</v>
      </c>
      <c r="T98">
        <v>0</v>
      </c>
      <c r="U98">
        <v>334.15031199999999</v>
      </c>
      <c r="V98">
        <v>19.707975000000001</v>
      </c>
      <c r="W98">
        <v>33.668331999999999</v>
      </c>
      <c r="X98">
        <v>142.72136699999999</v>
      </c>
      <c r="Y98">
        <v>0</v>
      </c>
      <c r="Z98">
        <v>12.681603000000001</v>
      </c>
      <c r="AA98">
        <v>40.778267</v>
      </c>
      <c r="AB98">
        <v>38.226041000000002</v>
      </c>
      <c r="AC98">
        <v>28.118266999999999</v>
      </c>
      <c r="AD98">
        <v>35.402470000000001</v>
      </c>
      <c r="AE98">
        <v>47.169494999999998</v>
      </c>
      <c r="AF98">
        <v>8.5855949999999996</v>
      </c>
      <c r="AG98">
        <v>37.198439999999998</v>
      </c>
      <c r="AH98">
        <v>147.96993399999999</v>
      </c>
      <c r="AI98">
        <v>14.163716000000001</v>
      </c>
      <c r="AJ98">
        <v>0</v>
      </c>
      <c r="AK98">
        <v>48.987524000000001</v>
      </c>
      <c r="AL98">
        <v>76.785250000000005</v>
      </c>
      <c r="AM98">
        <v>9.0277419999999999</v>
      </c>
      <c r="AN98">
        <v>0.81436399999999998</v>
      </c>
      <c r="AO98">
        <v>28.444500000000001</v>
      </c>
      <c r="AP98">
        <v>11.154308</v>
      </c>
      <c r="AQ98">
        <v>60.221069999999997</v>
      </c>
      <c r="AR98">
        <v>42.724800000000002</v>
      </c>
      <c r="AS98">
        <v>29.934062999999998</v>
      </c>
      <c r="AT98">
        <v>10.884337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77.850000000000009</v>
      </c>
      <c r="BA98">
        <f t="shared" si="4"/>
        <v>2644.7728650000008</v>
      </c>
      <c r="BD98">
        <v>21.77</v>
      </c>
      <c r="BE98">
        <v>7.1</v>
      </c>
      <c r="BF98">
        <v>1.46</v>
      </c>
      <c r="BG98">
        <v>3.96</v>
      </c>
      <c r="BH98">
        <v>5.41</v>
      </c>
      <c r="BI98">
        <v>6.94</v>
      </c>
      <c r="BJ98">
        <v>2.89</v>
      </c>
      <c r="BK98">
        <v>3.73</v>
      </c>
      <c r="BL98">
        <v>0</v>
      </c>
      <c r="BM98">
        <v>0</v>
      </c>
      <c r="BN98">
        <v>0.18</v>
      </c>
      <c r="BO98">
        <v>14.94</v>
      </c>
      <c r="BP98">
        <v>3.72</v>
      </c>
      <c r="BQ98">
        <v>4.28</v>
      </c>
      <c r="BR98">
        <v>1.04</v>
      </c>
      <c r="BS98">
        <v>0.43</v>
      </c>
      <c r="BT98">
        <v>0</v>
      </c>
      <c r="BU98">
        <v>0</v>
      </c>
      <c r="BV98">
        <v>0</v>
      </c>
      <c r="BW98">
        <f t="shared" si="5"/>
        <v>77.850000000000009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4.7765278410000009</v>
      </c>
      <c r="L99">
        <f t="shared" si="6"/>
        <v>12.601020219250014</v>
      </c>
      <c r="M99">
        <f t="shared" si="6"/>
        <v>1.0400624999999983</v>
      </c>
      <c r="N99">
        <f t="shared" si="6"/>
        <v>2.7428625120000056</v>
      </c>
      <c r="O99">
        <f t="shared" si="6"/>
        <v>2.8715158079999972</v>
      </c>
      <c r="P99">
        <f t="shared" si="6"/>
        <v>2.5487578125000017</v>
      </c>
      <c r="Q99">
        <f t="shared" si="6"/>
        <v>0.48754897350000043</v>
      </c>
      <c r="R99">
        <f t="shared" si="6"/>
        <v>0.94296190774999811</v>
      </c>
      <c r="S99">
        <f t="shared" si="6"/>
        <v>0.58939522475000083</v>
      </c>
      <c r="T99">
        <f t="shared" si="6"/>
        <v>0</v>
      </c>
      <c r="U99">
        <f t="shared" si="6"/>
        <v>8.0224374310000126</v>
      </c>
      <c r="V99">
        <f t="shared" si="6"/>
        <v>0.3918789565000001</v>
      </c>
      <c r="W99">
        <f t="shared" si="6"/>
        <v>0.80803996800000133</v>
      </c>
      <c r="X99">
        <f t="shared" si="6"/>
        <v>3.4253128080000019</v>
      </c>
      <c r="Y99">
        <f t="shared" si="6"/>
        <v>0</v>
      </c>
      <c r="Z99">
        <f t="shared" si="6"/>
        <v>0.32812689750000035</v>
      </c>
      <c r="AA99">
        <f t="shared" si="6"/>
        <v>0.63437522450000028</v>
      </c>
      <c r="AB99">
        <f t="shared" si="6"/>
        <v>0.79410601799999969</v>
      </c>
      <c r="AC99">
        <f t="shared" si="6"/>
        <v>0.55944515174999943</v>
      </c>
      <c r="AD99">
        <f t="shared" si="6"/>
        <v>0.85541058299999995</v>
      </c>
      <c r="AE99">
        <f t="shared" si="6"/>
        <v>1.0998759334999995</v>
      </c>
      <c r="AF99">
        <f t="shared" si="6"/>
        <v>0.28170291150000015</v>
      </c>
      <c r="AG99">
        <f t="shared" si="6"/>
        <v>0.89276256000000043</v>
      </c>
      <c r="AH99">
        <f t="shared" si="6"/>
        <v>3.5563634490000049</v>
      </c>
      <c r="AI99">
        <f t="shared" si="6"/>
        <v>0.42044683624999996</v>
      </c>
      <c r="AJ99">
        <f t="shared" si="6"/>
        <v>0</v>
      </c>
      <c r="AK99">
        <f t="shared" si="6"/>
        <v>1.1748718380000001</v>
      </c>
      <c r="AL99">
        <f t="shared" si="6"/>
        <v>1.8553250099999983</v>
      </c>
      <c r="AM99">
        <f t="shared" si="6"/>
        <v>0.21955470100000005</v>
      </c>
      <c r="AN99">
        <f t="shared" si="6"/>
        <v>1.9683545999999965E-2</v>
      </c>
      <c r="AO99">
        <f t="shared" si="6"/>
        <v>0.67114797750000088</v>
      </c>
      <c r="AP99">
        <f t="shared" si="6"/>
        <v>0.24998043000000014</v>
      </c>
      <c r="AQ99">
        <f t="shared" si="6"/>
        <v>0.52602007400000028</v>
      </c>
      <c r="AR99">
        <f t="shared" si="6"/>
        <v>0.96130799999999972</v>
      </c>
      <c r="AS99">
        <f t="shared" si="6"/>
        <v>0.72329806550000053</v>
      </c>
      <c r="AT99">
        <f t="shared" si="6"/>
        <v>0.27286644499999951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1.8435474999999997</v>
      </c>
      <c r="BA99">
        <f t="shared" si="4"/>
        <v>59.188541114250043</v>
      </c>
      <c r="BD99">
        <f t="shared" ref="BD99:BW99" si="7">SUM(BD3:BD98)/4000</f>
        <v>0.52247999999999972</v>
      </c>
      <c r="BE99">
        <f t="shared" si="7"/>
        <v>0.16908000000000004</v>
      </c>
      <c r="BF99">
        <f t="shared" si="7"/>
        <v>2.6242499999999964E-2</v>
      </c>
      <c r="BG99">
        <f t="shared" si="7"/>
        <v>9.4079999999999886E-2</v>
      </c>
      <c r="BH99">
        <f t="shared" si="7"/>
        <v>0.12984000000000026</v>
      </c>
      <c r="BI99">
        <f t="shared" si="7"/>
        <v>0.16543999999999995</v>
      </c>
      <c r="BJ99">
        <f t="shared" si="7"/>
        <v>6.9359999999999825E-2</v>
      </c>
      <c r="BK99">
        <f t="shared" si="7"/>
        <v>9.0274999999999939E-2</v>
      </c>
      <c r="BL99">
        <f t="shared" si="7"/>
        <v>8.2549999999999985E-3</v>
      </c>
      <c r="BM99">
        <f t="shared" si="7"/>
        <v>0</v>
      </c>
      <c r="BN99">
        <f t="shared" si="7"/>
        <v>4.9499999999999989E-4</v>
      </c>
      <c r="BO99">
        <f t="shared" si="7"/>
        <v>0.34139999999999993</v>
      </c>
      <c r="BP99">
        <f t="shared" si="7"/>
        <v>8.9280000000000165E-2</v>
      </c>
      <c r="BQ99">
        <f t="shared" si="7"/>
        <v>0.1016799999999998</v>
      </c>
      <c r="BR99">
        <f t="shared" si="7"/>
        <v>2.5360000000000021E-2</v>
      </c>
      <c r="BS99">
        <f t="shared" si="7"/>
        <v>1.0279999999999996E-2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1.8435474999999997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44803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  <c r="AD2" t="s">
        <v>451</v>
      </c>
      <c r="AE2" t="s">
        <v>452</v>
      </c>
    </row>
    <row r="3" spans="1:31">
      <c r="A3" t="s">
        <v>45</v>
      </c>
      <c r="B3" s="75">
        <v>232.2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56.99</v>
      </c>
      <c r="J3">
        <v>272.11</v>
      </c>
      <c r="K3">
        <v>80.63</v>
      </c>
      <c r="L3">
        <v>10.51</v>
      </c>
      <c r="M3">
        <v>5.14</v>
      </c>
      <c r="N3" s="135">
        <v>0</v>
      </c>
      <c r="O3" s="135">
        <v>0</v>
      </c>
      <c r="P3" s="135">
        <v>0</v>
      </c>
      <c r="Q3">
        <v>10.39</v>
      </c>
      <c r="R3">
        <v>0</v>
      </c>
      <c r="S3">
        <v>7.44</v>
      </c>
      <c r="T3">
        <v>14.24</v>
      </c>
      <c r="U3">
        <v>4.75</v>
      </c>
      <c r="V3">
        <v>4.74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2.94</v>
      </c>
      <c r="AD3">
        <v>6.82</v>
      </c>
      <c r="AE3">
        <v>6.82</v>
      </c>
    </row>
    <row r="4" spans="1:31">
      <c r="A4" t="s">
        <v>46</v>
      </c>
      <c r="B4" s="75">
        <v>232.2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56.99</v>
      </c>
      <c r="J4">
        <v>272.11</v>
      </c>
      <c r="K4">
        <v>80.63</v>
      </c>
      <c r="L4">
        <v>10.51</v>
      </c>
      <c r="M4">
        <v>4.97</v>
      </c>
      <c r="N4" s="135">
        <v>0</v>
      </c>
      <c r="O4" s="135">
        <v>0</v>
      </c>
      <c r="P4" s="135">
        <v>0</v>
      </c>
      <c r="Q4">
        <v>10.39</v>
      </c>
      <c r="R4">
        <v>0</v>
      </c>
      <c r="S4">
        <v>7.44</v>
      </c>
      <c r="T4">
        <v>14.43</v>
      </c>
      <c r="U4">
        <v>4.8099999999999996</v>
      </c>
      <c r="V4">
        <v>4.8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2.94</v>
      </c>
      <c r="AD4">
        <v>6.85</v>
      </c>
      <c r="AE4">
        <v>6.85</v>
      </c>
    </row>
    <row r="5" spans="1:31">
      <c r="A5" t="s">
        <v>47</v>
      </c>
      <c r="B5" s="75">
        <v>232.2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56.99</v>
      </c>
      <c r="J5">
        <v>272.11</v>
      </c>
      <c r="K5">
        <v>80.63</v>
      </c>
      <c r="L5">
        <v>10.51</v>
      </c>
      <c r="M5">
        <v>4.84</v>
      </c>
      <c r="N5" s="135">
        <v>0</v>
      </c>
      <c r="O5" s="135">
        <v>0</v>
      </c>
      <c r="P5" s="135">
        <v>0</v>
      </c>
      <c r="Q5">
        <v>10.39</v>
      </c>
      <c r="R5">
        <v>0</v>
      </c>
      <c r="S5">
        <v>7.44</v>
      </c>
      <c r="T5">
        <v>14.46</v>
      </c>
      <c r="U5">
        <v>4.82</v>
      </c>
      <c r="V5">
        <v>4.82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2.95</v>
      </c>
      <c r="AD5">
        <v>6.83</v>
      </c>
      <c r="AE5">
        <v>6.83</v>
      </c>
    </row>
    <row r="6" spans="1:31">
      <c r="A6" t="s">
        <v>48</v>
      </c>
      <c r="B6" s="75">
        <v>232.2</v>
      </c>
      <c r="C6" s="75">
        <v>80.5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56.99</v>
      </c>
      <c r="J6">
        <v>272.11</v>
      </c>
      <c r="K6">
        <v>80.63</v>
      </c>
      <c r="L6">
        <v>10.51</v>
      </c>
      <c r="M6">
        <v>4.72</v>
      </c>
      <c r="N6" s="135">
        <v>0</v>
      </c>
      <c r="O6" s="135">
        <v>0</v>
      </c>
      <c r="P6" s="135">
        <v>0</v>
      </c>
      <c r="Q6">
        <v>10.39</v>
      </c>
      <c r="R6">
        <v>0</v>
      </c>
      <c r="S6">
        <v>7.44</v>
      </c>
      <c r="T6">
        <v>14.5</v>
      </c>
      <c r="U6">
        <v>4.83</v>
      </c>
      <c r="V6">
        <v>4.84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2.96</v>
      </c>
      <c r="AD6">
        <v>6.84</v>
      </c>
      <c r="AE6">
        <v>6.84</v>
      </c>
    </row>
    <row r="7" spans="1:31">
      <c r="A7" t="s">
        <v>49</v>
      </c>
      <c r="B7" s="75">
        <v>232.2</v>
      </c>
      <c r="C7" s="75">
        <v>80.5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56.99</v>
      </c>
      <c r="J7">
        <v>272.11</v>
      </c>
      <c r="K7">
        <v>80.63</v>
      </c>
      <c r="L7">
        <v>10.51</v>
      </c>
      <c r="M7">
        <v>4.71</v>
      </c>
      <c r="N7" s="135">
        <v>0</v>
      </c>
      <c r="O7" s="135">
        <v>0</v>
      </c>
      <c r="P7" s="135">
        <v>0</v>
      </c>
      <c r="Q7">
        <v>10</v>
      </c>
      <c r="R7">
        <v>0</v>
      </c>
      <c r="S7">
        <v>7.3</v>
      </c>
      <c r="T7">
        <v>14.19</v>
      </c>
      <c r="U7">
        <v>4.7300000000000004</v>
      </c>
      <c r="V7">
        <v>4.74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2.96</v>
      </c>
      <c r="AD7">
        <v>6.84</v>
      </c>
      <c r="AE7">
        <v>6.84</v>
      </c>
    </row>
    <row r="8" spans="1:31">
      <c r="A8" t="s">
        <v>50</v>
      </c>
      <c r="B8" s="75">
        <v>232.2</v>
      </c>
      <c r="C8" s="75">
        <v>80.5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56.99</v>
      </c>
      <c r="J8">
        <v>272.11</v>
      </c>
      <c r="K8">
        <v>80.63</v>
      </c>
      <c r="L8">
        <v>10.51</v>
      </c>
      <c r="M8">
        <v>3.13</v>
      </c>
      <c r="N8" s="135">
        <v>0</v>
      </c>
      <c r="O8" s="135">
        <v>0</v>
      </c>
      <c r="P8" s="135">
        <v>0</v>
      </c>
      <c r="Q8">
        <v>10</v>
      </c>
      <c r="R8">
        <v>0</v>
      </c>
      <c r="S8">
        <v>7.3</v>
      </c>
      <c r="T8">
        <v>14.23</v>
      </c>
      <c r="U8">
        <v>4.74</v>
      </c>
      <c r="V8">
        <v>4.75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2.96</v>
      </c>
      <c r="AD8">
        <v>6.83</v>
      </c>
      <c r="AE8">
        <v>6.83</v>
      </c>
    </row>
    <row r="9" spans="1:31">
      <c r="A9" t="s">
        <v>51</v>
      </c>
      <c r="B9" s="75">
        <v>232.2</v>
      </c>
      <c r="C9" s="75">
        <v>80.5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56.99</v>
      </c>
      <c r="J9">
        <v>272.11</v>
      </c>
      <c r="K9">
        <v>80.63</v>
      </c>
      <c r="L9">
        <v>10.51</v>
      </c>
      <c r="M9">
        <v>3.16</v>
      </c>
      <c r="N9" s="135">
        <v>0</v>
      </c>
      <c r="O9" s="135">
        <v>0</v>
      </c>
      <c r="P9" s="135">
        <v>0</v>
      </c>
      <c r="Q9">
        <v>10</v>
      </c>
      <c r="R9">
        <v>0</v>
      </c>
      <c r="S9">
        <v>7.3</v>
      </c>
      <c r="T9">
        <v>14.26</v>
      </c>
      <c r="U9">
        <v>4.75</v>
      </c>
      <c r="V9">
        <v>4.75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2.96</v>
      </c>
      <c r="AD9">
        <v>6.82</v>
      </c>
      <c r="AE9">
        <v>6.82</v>
      </c>
    </row>
    <row r="10" spans="1:31">
      <c r="A10" t="s">
        <v>52</v>
      </c>
      <c r="B10" s="75">
        <v>232.2</v>
      </c>
      <c r="C10" s="75">
        <v>80.5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56.99</v>
      </c>
      <c r="J10">
        <v>272.11</v>
      </c>
      <c r="K10">
        <v>80.63</v>
      </c>
      <c r="L10">
        <v>10.51</v>
      </c>
      <c r="M10">
        <v>3.12</v>
      </c>
      <c r="N10" s="135">
        <v>0</v>
      </c>
      <c r="O10" s="135">
        <v>0</v>
      </c>
      <c r="P10" s="135">
        <v>0</v>
      </c>
      <c r="Q10">
        <v>10</v>
      </c>
      <c r="R10">
        <v>0</v>
      </c>
      <c r="S10">
        <v>7.3</v>
      </c>
      <c r="T10">
        <v>14.24</v>
      </c>
      <c r="U10">
        <v>4.75</v>
      </c>
      <c r="V10">
        <v>4.75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2.95</v>
      </c>
      <c r="AD10">
        <v>6.83</v>
      </c>
      <c r="AE10">
        <v>6.83</v>
      </c>
    </row>
    <row r="11" spans="1:31">
      <c r="A11" t="s">
        <v>53</v>
      </c>
      <c r="B11" s="75">
        <v>232.2</v>
      </c>
      <c r="C11" s="75">
        <v>80.5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56.99</v>
      </c>
      <c r="J11">
        <v>272.11</v>
      </c>
      <c r="K11">
        <v>80.63</v>
      </c>
      <c r="L11">
        <v>10.43</v>
      </c>
      <c r="M11">
        <v>3.14</v>
      </c>
      <c r="N11" s="135">
        <v>0</v>
      </c>
      <c r="O11" s="135">
        <v>0</v>
      </c>
      <c r="P11" s="135">
        <v>0</v>
      </c>
      <c r="Q11">
        <v>10</v>
      </c>
      <c r="R11">
        <v>0</v>
      </c>
      <c r="S11">
        <v>7.16</v>
      </c>
      <c r="T11">
        <v>14.21</v>
      </c>
      <c r="U11">
        <v>4.74</v>
      </c>
      <c r="V11">
        <v>4.7300000000000004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2.94</v>
      </c>
      <c r="AD11">
        <v>6.81</v>
      </c>
      <c r="AE11">
        <v>6.81</v>
      </c>
    </row>
    <row r="12" spans="1:31">
      <c r="A12" t="s">
        <v>54</v>
      </c>
      <c r="B12" s="75">
        <v>232.2</v>
      </c>
      <c r="C12" s="75">
        <v>80.5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56.99</v>
      </c>
      <c r="J12">
        <v>272.11</v>
      </c>
      <c r="K12">
        <v>80.63</v>
      </c>
      <c r="L12">
        <v>10.43</v>
      </c>
      <c r="M12">
        <v>3.17</v>
      </c>
      <c r="N12" s="135">
        <v>0</v>
      </c>
      <c r="O12" s="135">
        <v>0</v>
      </c>
      <c r="P12" s="135">
        <v>0</v>
      </c>
      <c r="Q12">
        <v>10</v>
      </c>
      <c r="R12">
        <v>0</v>
      </c>
      <c r="S12">
        <v>7.16</v>
      </c>
      <c r="T12">
        <v>14.22</v>
      </c>
      <c r="U12">
        <v>4.74</v>
      </c>
      <c r="V12">
        <v>4.74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2.95</v>
      </c>
      <c r="AD12">
        <v>6.84</v>
      </c>
      <c r="AE12">
        <v>6.84</v>
      </c>
    </row>
    <row r="13" spans="1:31">
      <c r="A13" t="s">
        <v>55</v>
      </c>
      <c r="B13" s="75">
        <v>232.2</v>
      </c>
      <c r="C13" s="75">
        <v>80.5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33.24</v>
      </c>
      <c r="J13">
        <v>272.11</v>
      </c>
      <c r="K13">
        <v>80.63</v>
      </c>
      <c r="L13">
        <v>10.43</v>
      </c>
      <c r="M13">
        <v>3.02</v>
      </c>
      <c r="N13" s="135">
        <v>0</v>
      </c>
      <c r="O13" s="135">
        <v>0</v>
      </c>
      <c r="P13" s="135">
        <v>0</v>
      </c>
      <c r="Q13">
        <v>10</v>
      </c>
      <c r="R13">
        <v>0</v>
      </c>
      <c r="S13">
        <v>7.16</v>
      </c>
      <c r="T13">
        <v>14.23</v>
      </c>
      <c r="U13">
        <v>4.74</v>
      </c>
      <c r="V13">
        <v>4.76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2.95</v>
      </c>
      <c r="AD13">
        <v>6.84</v>
      </c>
      <c r="AE13">
        <v>6.84</v>
      </c>
    </row>
    <row r="14" spans="1:31">
      <c r="A14" t="s">
        <v>56</v>
      </c>
      <c r="B14" s="75">
        <v>232.2</v>
      </c>
      <c r="C14" s="75">
        <v>80.5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33.24</v>
      </c>
      <c r="J14">
        <v>272.11</v>
      </c>
      <c r="K14">
        <v>80.63</v>
      </c>
      <c r="L14">
        <v>10.43</v>
      </c>
      <c r="M14">
        <v>3.05</v>
      </c>
      <c r="N14" s="135">
        <v>0</v>
      </c>
      <c r="O14" s="135">
        <v>0</v>
      </c>
      <c r="P14" s="135">
        <v>0</v>
      </c>
      <c r="Q14">
        <v>10</v>
      </c>
      <c r="R14">
        <v>0</v>
      </c>
      <c r="S14">
        <v>7.16</v>
      </c>
      <c r="T14">
        <v>14.24</v>
      </c>
      <c r="U14">
        <v>4.75</v>
      </c>
      <c r="V14">
        <v>4.74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2.94</v>
      </c>
      <c r="AD14">
        <v>6.82</v>
      </c>
      <c r="AE14">
        <v>6.82</v>
      </c>
    </row>
    <row r="15" spans="1:31">
      <c r="A15" t="s">
        <v>57</v>
      </c>
      <c r="B15" s="75">
        <v>232.2</v>
      </c>
      <c r="C15" s="75">
        <v>80.5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33.24</v>
      </c>
      <c r="J15">
        <v>272.11</v>
      </c>
      <c r="K15">
        <v>80.63</v>
      </c>
      <c r="L15">
        <v>10.43</v>
      </c>
      <c r="M15">
        <v>3.07</v>
      </c>
      <c r="N15" s="135">
        <v>0</v>
      </c>
      <c r="O15" s="135">
        <v>0</v>
      </c>
      <c r="P15" s="135">
        <v>0</v>
      </c>
      <c r="Q15">
        <v>10</v>
      </c>
      <c r="R15">
        <v>0</v>
      </c>
      <c r="S15">
        <v>7.02</v>
      </c>
      <c r="T15">
        <v>14.22</v>
      </c>
      <c r="U15">
        <v>4.74</v>
      </c>
      <c r="V15">
        <v>4.7300000000000004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2.94</v>
      </c>
      <c r="AD15">
        <v>6.85</v>
      </c>
      <c r="AE15">
        <v>6.85</v>
      </c>
    </row>
    <row r="16" spans="1:31">
      <c r="A16" t="s">
        <v>58</v>
      </c>
      <c r="B16" s="75">
        <v>232.2</v>
      </c>
      <c r="C16" s="75">
        <v>80.5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33.24</v>
      </c>
      <c r="J16">
        <v>272.11</v>
      </c>
      <c r="K16">
        <v>80.63</v>
      </c>
      <c r="L16">
        <v>10.43</v>
      </c>
      <c r="M16">
        <v>2.0299999999999998</v>
      </c>
      <c r="N16" s="135">
        <v>0</v>
      </c>
      <c r="O16" s="135">
        <v>0</v>
      </c>
      <c r="P16" s="135">
        <v>0</v>
      </c>
      <c r="Q16">
        <v>10</v>
      </c>
      <c r="R16">
        <v>0</v>
      </c>
      <c r="S16">
        <v>7.02</v>
      </c>
      <c r="T16">
        <v>14.19</v>
      </c>
      <c r="U16">
        <v>4.7300000000000004</v>
      </c>
      <c r="V16">
        <v>4.74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2.95</v>
      </c>
      <c r="AD16">
        <v>6.83</v>
      </c>
      <c r="AE16">
        <v>6.83</v>
      </c>
    </row>
    <row r="17" spans="1:31">
      <c r="A17" t="s">
        <v>59</v>
      </c>
      <c r="B17" s="75">
        <v>232.2</v>
      </c>
      <c r="C17" s="75">
        <v>80.5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33.24</v>
      </c>
      <c r="J17">
        <v>272.11</v>
      </c>
      <c r="K17">
        <v>80.63</v>
      </c>
      <c r="L17">
        <v>10.43</v>
      </c>
      <c r="M17">
        <v>2</v>
      </c>
      <c r="N17" s="135">
        <v>0</v>
      </c>
      <c r="O17" s="135">
        <v>0</v>
      </c>
      <c r="P17" s="135">
        <v>0</v>
      </c>
      <c r="Q17">
        <v>10</v>
      </c>
      <c r="R17">
        <v>0</v>
      </c>
      <c r="S17">
        <v>7.02</v>
      </c>
      <c r="T17">
        <v>14.14</v>
      </c>
      <c r="U17">
        <v>4.71</v>
      </c>
      <c r="V17">
        <v>4.71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2.96</v>
      </c>
      <c r="AD17">
        <v>6.84</v>
      </c>
      <c r="AE17">
        <v>6.84</v>
      </c>
    </row>
    <row r="18" spans="1:31">
      <c r="A18" t="s">
        <v>60</v>
      </c>
      <c r="B18" s="75">
        <v>232.2</v>
      </c>
      <c r="C18" s="75">
        <v>80.5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33.24</v>
      </c>
      <c r="J18">
        <v>272.11</v>
      </c>
      <c r="K18">
        <v>80.63</v>
      </c>
      <c r="L18">
        <v>10.43</v>
      </c>
      <c r="M18">
        <v>2.13</v>
      </c>
      <c r="N18" s="135">
        <v>0</v>
      </c>
      <c r="O18" s="135">
        <v>0</v>
      </c>
      <c r="P18" s="135">
        <v>0</v>
      </c>
      <c r="Q18">
        <v>10</v>
      </c>
      <c r="R18">
        <v>0</v>
      </c>
      <c r="S18">
        <v>7.02</v>
      </c>
      <c r="T18">
        <v>14.05</v>
      </c>
      <c r="U18">
        <v>4.68</v>
      </c>
      <c r="V18">
        <v>4.6900000000000004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2.96</v>
      </c>
      <c r="AD18">
        <v>6.84</v>
      </c>
      <c r="AE18">
        <v>6.84</v>
      </c>
    </row>
    <row r="19" spans="1:31">
      <c r="A19" t="s">
        <v>61</v>
      </c>
      <c r="B19" s="75">
        <v>232.2</v>
      </c>
      <c r="C19" s="75">
        <v>80.5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61.25</v>
      </c>
      <c r="J19">
        <v>272.11</v>
      </c>
      <c r="K19">
        <v>80.63</v>
      </c>
      <c r="L19">
        <v>10.51</v>
      </c>
      <c r="M19">
        <v>2.16</v>
      </c>
      <c r="N19" s="135">
        <v>0</v>
      </c>
      <c r="O19" s="135">
        <v>0</v>
      </c>
      <c r="P19" s="135">
        <v>0</v>
      </c>
      <c r="Q19">
        <v>9.6199999999999992</v>
      </c>
      <c r="R19">
        <v>0</v>
      </c>
      <c r="S19">
        <v>6.89</v>
      </c>
      <c r="T19">
        <v>14.21</v>
      </c>
      <c r="U19">
        <v>4.74</v>
      </c>
      <c r="V19">
        <v>4.7300000000000004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2.96</v>
      </c>
      <c r="AD19">
        <v>6.83</v>
      </c>
      <c r="AE19">
        <v>6.83</v>
      </c>
    </row>
    <row r="20" spans="1:31">
      <c r="A20" t="s">
        <v>62</v>
      </c>
      <c r="B20" s="75">
        <v>232.2</v>
      </c>
      <c r="C20" s="75">
        <v>80.5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65.53</v>
      </c>
      <c r="J20">
        <v>272.11</v>
      </c>
      <c r="K20">
        <v>80.63</v>
      </c>
      <c r="L20">
        <v>10.51</v>
      </c>
      <c r="M20">
        <v>2.12</v>
      </c>
      <c r="N20" s="135">
        <v>0</v>
      </c>
      <c r="O20" s="135">
        <v>0</v>
      </c>
      <c r="P20" s="135">
        <v>0</v>
      </c>
      <c r="Q20">
        <v>9.6199999999999992</v>
      </c>
      <c r="R20">
        <v>0</v>
      </c>
      <c r="S20">
        <v>6.89</v>
      </c>
      <c r="T20">
        <v>14.22</v>
      </c>
      <c r="U20">
        <v>4.74</v>
      </c>
      <c r="V20">
        <v>4.74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2.96</v>
      </c>
      <c r="AD20">
        <v>6.82</v>
      </c>
      <c r="AE20">
        <v>6.82</v>
      </c>
    </row>
    <row r="21" spans="1:31">
      <c r="A21" t="s">
        <v>63</v>
      </c>
      <c r="B21" s="75">
        <v>232.2</v>
      </c>
      <c r="C21" s="75">
        <v>80.5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69.81</v>
      </c>
      <c r="J21">
        <v>272.11</v>
      </c>
      <c r="K21">
        <v>80.63</v>
      </c>
      <c r="L21">
        <v>10.51</v>
      </c>
      <c r="M21">
        <v>2.0299999999999998</v>
      </c>
      <c r="N21" s="135">
        <v>0</v>
      </c>
      <c r="O21" s="135">
        <v>0</v>
      </c>
      <c r="P21" s="135">
        <v>0</v>
      </c>
      <c r="Q21">
        <v>9.6199999999999992</v>
      </c>
      <c r="R21">
        <v>0</v>
      </c>
      <c r="S21">
        <v>6.89</v>
      </c>
      <c r="T21">
        <v>14.23</v>
      </c>
      <c r="U21">
        <v>4.74</v>
      </c>
      <c r="V21">
        <v>4.76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2.95</v>
      </c>
      <c r="AD21">
        <v>6.83</v>
      </c>
      <c r="AE21">
        <v>6.83</v>
      </c>
    </row>
    <row r="22" spans="1:31">
      <c r="A22" t="s">
        <v>64</v>
      </c>
      <c r="B22" s="75">
        <v>232.2</v>
      </c>
      <c r="C22" s="75">
        <v>80.5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69.81</v>
      </c>
      <c r="J22">
        <v>272.11</v>
      </c>
      <c r="K22">
        <v>80.63</v>
      </c>
      <c r="L22">
        <v>10.51</v>
      </c>
      <c r="M22">
        <v>2</v>
      </c>
      <c r="N22" s="135">
        <v>0</v>
      </c>
      <c r="O22" s="135">
        <v>0</v>
      </c>
      <c r="P22" s="135">
        <v>0</v>
      </c>
      <c r="Q22">
        <v>9.6199999999999992</v>
      </c>
      <c r="R22">
        <v>0</v>
      </c>
      <c r="S22">
        <v>6.89</v>
      </c>
      <c r="T22">
        <v>14.24</v>
      </c>
      <c r="U22">
        <v>4.75</v>
      </c>
      <c r="V22">
        <v>4.74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2.94</v>
      </c>
      <c r="AD22">
        <v>6.81</v>
      </c>
      <c r="AE22">
        <v>6.81</v>
      </c>
    </row>
    <row r="23" spans="1:31">
      <c r="A23" t="s">
        <v>65</v>
      </c>
      <c r="B23" s="75">
        <v>232.2</v>
      </c>
      <c r="C23" s="75">
        <v>80.5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74.069999999999993</v>
      </c>
      <c r="J23">
        <v>272.11</v>
      </c>
      <c r="K23">
        <v>80.63</v>
      </c>
      <c r="L23">
        <v>10.51</v>
      </c>
      <c r="M23">
        <v>2.09</v>
      </c>
      <c r="N23" s="135">
        <v>0</v>
      </c>
      <c r="O23" s="135">
        <v>0</v>
      </c>
      <c r="P23" s="135">
        <v>0</v>
      </c>
      <c r="Q23">
        <v>9.6199999999999992</v>
      </c>
      <c r="R23">
        <v>0</v>
      </c>
      <c r="S23">
        <v>6.89</v>
      </c>
      <c r="T23">
        <v>14.22</v>
      </c>
      <c r="U23">
        <v>4.74</v>
      </c>
      <c r="V23">
        <v>4.7300000000000004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2.95</v>
      </c>
      <c r="AD23">
        <v>6.84</v>
      </c>
      <c r="AE23">
        <v>6.84</v>
      </c>
    </row>
    <row r="24" spans="1:31">
      <c r="A24" t="s">
        <v>66</v>
      </c>
      <c r="B24" s="75">
        <v>232.2</v>
      </c>
      <c r="C24" s="75">
        <v>80.5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74.069999999999993</v>
      </c>
      <c r="J24">
        <v>272.11</v>
      </c>
      <c r="K24">
        <v>80.63</v>
      </c>
      <c r="L24">
        <v>10.51</v>
      </c>
      <c r="M24">
        <v>2.0699999999999998</v>
      </c>
      <c r="N24" s="135">
        <v>0</v>
      </c>
      <c r="O24" s="135">
        <v>0</v>
      </c>
      <c r="P24" s="135">
        <v>0</v>
      </c>
      <c r="Q24">
        <v>9.6199999999999992</v>
      </c>
      <c r="R24">
        <v>0</v>
      </c>
      <c r="S24">
        <v>6.89</v>
      </c>
      <c r="T24">
        <v>14.19</v>
      </c>
      <c r="U24">
        <v>4.7300000000000004</v>
      </c>
      <c r="V24">
        <v>4.74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2.95</v>
      </c>
      <c r="AD24">
        <v>6.84</v>
      </c>
      <c r="AE24">
        <v>6.84</v>
      </c>
    </row>
    <row r="25" spans="1:31">
      <c r="A25" t="s">
        <v>67</v>
      </c>
      <c r="B25" s="75">
        <v>232.2</v>
      </c>
      <c r="C25" s="75">
        <v>80.5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78.349999999999994</v>
      </c>
      <c r="J25">
        <v>272.11</v>
      </c>
      <c r="K25">
        <v>80.63</v>
      </c>
      <c r="L25">
        <v>10.51</v>
      </c>
      <c r="M25">
        <v>2.0299999999999998</v>
      </c>
      <c r="N25" s="135">
        <v>0</v>
      </c>
      <c r="O25" s="135">
        <v>0</v>
      </c>
      <c r="P25" s="135">
        <v>0</v>
      </c>
      <c r="Q25">
        <v>9.6199999999999992</v>
      </c>
      <c r="R25">
        <v>0</v>
      </c>
      <c r="S25">
        <v>6.89</v>
      </c>
      <c r="T25">
        <v>14.14</v>
      </c>
      <c r="U25">
        <v>4.71</v>
      </c>
      <c r="V25">
        <v>4.71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2.94</v>
      </c>
      <c r="AD25">
        <v>6.82</v>
      </c>
      <c r="AE25">
        <v>6.82</v>
      </c>
    </row>
    <row r="26" spans="1:31">
      <c r="A26" t="s">
        <v>68</v>
      </c>
      <c r="B26" s="75">
        <v>232.2</v>
      </c>
      <c r="C26" s="75">
        <v>80.5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82.62</v>
      </c>
      <c r="J26">
        <v>272.11</v>
      </c>
      <c r="K26">
        <v>80.63</v>
      </c>
      <c r="L26">
        <v>10.51</v>
      </c>
      <c r="M26">
        <v>2</v>
      </c>
      <c r="N26" s="135">
        <v>0</v>
      </c>
      <c r="O26" s="135">
        <v>0</v>
      </c>
      <c r="P26" s="135">
        <v>0</v>
      </c>
      <c r="Q26">
        <v>9.6199999999999992</v>
      </c>
      <c r="R26">
        <v>0</v>
      </c>
      <c r="S26">
        <v>6.89</v>
      </c>
      <c r="T26">
        <v>14.24</v>
      </c>
      <c r="U26">
        <v>4.75</v>
      </c>
      <c r="V26">
        <v>4.74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2.95</v>
      </c>
      <c r="AD26">
        <v>6.85</v>
      </c>
      <c r="AE26">
        <v>6.85</v>
      </c>
    </row>
    <row r="27" spans="1:31">
      <c r="A27" t="s">
        <v>69</v>
      </c>
      <c r="B27" s="75">
        <v>232.2</v>
      </c>
      <c r="C27" s="75">
        <v>80.5</v>
      </c>
      <c r="D27" s="135">
        <f t="shared" si="0"/>
        <v>19.309999999999999</v>
      </c>
      <c r="E27" s="75"/>
      <c r="F27" s="78">
        <v>0.1</v>
      </c>
      <c r="G27" s="78">
        <v>0.1</v>
      </c>
      <c r="H27" s="78">
        <v>0.1</v>
      </c>
      <c r="I27">
        <v>86.9</v>
      </c>
      <c r="J27">
        <v>272.11</v>
      </c>
      <c r="K27">
        <v>80.63</v>
      </c>
      <c r="L27">
        <v>10.43</v>
      </c>
      <c r="M27">
        <v>1.8</v>
      </c>
      <c r="N27" s="135">
        <v>6.61</v>
      </c>
      <c r="O27" s="135">
        <v>6.02</v>
      </c>
      <c r="P27" s="135">
        <v>6.68</v>
      </c>
      <c r="Q27">
        <v>9.6199999999999992</v>
      </c>
      <c r="R27">
        <v>1.31</v>
      </c>
      <c r="S27">
        <v>6.79</v>
      </c>
      <c r="T27">
        <v>14.43</v>
      </c>
      <c r="U27">
        <v>4.8099999999999996</v>
      </c>
      <c r="V27">
        <v>4.8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2.96</v>
      </c>
      <c r="AD27">
        <v>6.83</v>
      </c>
      <c r="AE27">
        <v>6.83</v>
      </c>
    </row>
    <row r="28" spans="1:31">
      <c r="A28" t="s">
        <v>70</v>
      </c>
      <c r="B28" s="75">
        <v>232.2</v>
      </c>
      <c r="C28" s="75">
        <v>80.5</v>
      </c>
      <c r="D28" s="135">
        <f t="shared" si="0"/>
        <v>38.630000000000003</v>
      </c>
      <c r="E28" s="75"/>
      <c r="F28" s="78">
        <v>0.37</v>
      </c>
      <c r="G28" s="78">
        <v>0.37</v>
      </c>
      <c r="H28" s="78">
        <v>0.38</v>
      </c>
      <c r="I28">
        <v>91.17</v>
      </c>
      <c r="J28">
        <v>272.11</v>
      </c>
      <c r="K28">
        <v>80.63</v>
      </c>
      <c r="L28">
        <v>10.43</v>
      </c>
      <c r="M28">
        <v>1.81</v>
      </c>
      <c r="N28" s="135">
        <v>13.34</v>
      </c>
      <c r="O28" s="135">
        <v>11.82</v>
      </c>
      <c r="P28" s="135">
        <v>13.47</v>
      </c>
      <c r="Q28">
        <v>9.6199999999999992</v>
      </c>
      <c r="R28">
        <v>5.5</v>
      </c>
      <c r="S28">
        <v>6.79</v>
      </c>
      <c r="T28">
        <v>14.46</v>
      </c>
      <c r="U28">
        <v>4.82</v>
      </c>
      <c r="V28">
        <v>4.82</v>
      </c>
      <c r="W28">
        <v>0.72</v>
      </c>
      <c r="X28">
        <v>0.14000000000000001</v>
      </c>
      <c r="Y28">
        <v>1</v>
      </c>
      <c r="Z28">
        <v>0</v>
      </c>
      <c r="AA28">
        <v>0.67</v>
      </c>
      <c r="AB28">
        <v>0.33</v>
      </c>
      <c r="AC28">
        <v>2.96</v>
      </c>
      <c r="AD28">
        <v>6.84</v>
      </c>
      <c r="AE28">
        <v>6.84</v>
      </c>
    </row>
    <row r="29" spans="1:31">
      <c r="A29" t="s">
        <v>71</v>
      </c>
      <c r="B29" s="75">
        <v>232.2</v>
      </c>
      <c r="C29" s="75">
        <v>80.5</v>
      </c>
      <c r="D29" s="135">
        <f t="shared" si="0"/>
        <v>62.78</v>
      </c>
      <c r="E29" s="75"/>
      <c r="F29" s="78">
        <v>0.77</v>
      </c>
      <c r="G29" s="78">
        <v>0.77</v>
      </c>
      <c r="H29" s="78">
        <v>0.79</v>
      </c>
      <c r="I29">
        <v>95.44</v>
      </c>
      <c r="J29">
        <v>272.11</v>
      </c>
      <c r="K29">
        <v>80.63</v>
      </c>
      <c r="L29">
        <v>10.43</v>
      </c>
      <c r="M29">
        <v>1.82</v>
      </c>
      <c r="N29" s="135">
        <v>21.37</v>
      </c>
      <c r="O29" s="135">
        <v>18.79</v>
      </c>
      <c r="P29" s="135">
        <v>22.62</v>
      </c>
      <c r="Q29">
        <v>9.6199999999999992</v>
      </c>
      <c r="R29">
        <v>9.85</v>
      </c>
      <c r="S29">
        <v>6.79</v>
      </c>
      <c r="T29">
        <v>14.5</v>
      </c>
      <c r="U29">
        <v>4.83</v>
      </c>
      <c r="V29">
        <v>4.84</v>
      </c>
      <c r="W29">
        <v>4.8600000000000003</v>
      </c>
      <c r="X29">
        <v>0.97</v>
      </c>
      <c r="Y29">
        <v>2.59</v>
      </c>
      <c r="Z29">
        <v>0</v>
      </c>
      <c r="AA29">
        <v>2.2599999999999998</v>
      </c>
      <c r="AB29">
        <v>1.1299999999999999</v>
      </c>
      <c r="AC29">
        <v>2.96</v>
      </c>
      <c r="AD29">
        <v>6.84</v>
      </c>
      <c r="AE29">
        <v>6.84</v>
      </c>
    </row>
    <row r="30" spans="1:31">
      <c r="A30" t="s">
        <v>72</v>
      </c>
      <c r="B30" s="75">
        <v>232.2</v>
      </c>
      <c r="C30" s="75">
        <v>80.5</v>
      </c>
      <c r="D30" s="135">
        <f t="shared" si="0"/>
        <v>87.5</v>
      </c>
      <c r="E30" s="75"/>
      <c r="F30" s="78">
        <v>1.21</v>
      </c>
      <c r="G30" s="78">
        <v>1.21</v>
      </c>
      <c r="H30" s="78">
        <v>1.24</v>
      </c>
      <c r="I30">
        <v>99.72</v>
      </c>
      <c r="J30">
        <v>272.11</v>
      </c>
      <c r="K30">
        <v>80.63</v>
      </c>
      <c r="L30">
        <v>10.43</v>
      </c>
      <c r="M30">
        <v>1.83</v>
      </c>
      <c r="N30" s="135">
        <v>29.16</v>
      </c>
      <c r="O30" s="135">
        <v>29.17</v>
      </c>
      <c r="P30" s="135">
        <v>29.17</v>
      </c>
      <c r="Q30">
        <v>9.6199999999999992</v>
      </c>
      <c r="R30">
        <v>14.81</v>
      </c>
      <c r="S30">
        <v>6.79</v>
      </c>
      <c r="T30">
        <v>14.19</v>
      </c>
      <c r="U30">
        <v>4.7300000000000004</v>
      </c>
      <c r="V30">
        <v>4.74</v>
      </c>
      <c r="W30">
        <v>9.5</v>
      </c>
      <c r="X30">
        <v>1.9</v>
      </c>
      <c r="Y30">
        <v>4.01</v>
      </c>
      <c r="Z30">
        <v>0</v>
      </c>
      <c r="AA30">
        <v>5.27</v>
      </c>
      <c r="AB30">
        <v>2.63</v>
      </c>
      <c r="AC30">
        <v>2.96</v>
      </c>
      <c r="AD30">
        <v>6.83</v>
      </c>
      <c r="AE30">
        <v>6.83</v>
      </c>
    </row>
    <row r="31" spans="1:31">
      <c r="A31" t="s">
        <v>73</v>
      </c>
      <c r="B31" s="75">
        <v>232.2</v>
      </c>
      <c r="C31" s="75">
        <v>80.5</v>
      </c>
      <c r="D31" s="135">
        <f t="shared" si="0"/>
        <v>87.5</v>
      </c>
      <c r="E31" s="75"/>
      <c r="F31" s="78">
        <v>1.74</v>
      </c>
      <c r="G31" s="78">
        <v>1.74</v>
      </c>
      <c r="H31" s="78">
        <v>1.79</v>
      </c>
      <c r="I31">
        <v>104</v>
      </c>
      <c r="J31">
        <v>272.11</v>
      </c>
      <c r="K31">
        <v>80.63</v>
      </c>
      <c r="L31">
        <v>10.43</v>
      </c>
      <c r="M31">
        <v>1.84</v>
      </c>
      <c r="N31" s="135">
        <v>29.16</v>
      </c>
      <c r="O31" s="135">
        <v>29.17</v>
      </c>
      <c r="P31" s="135">
        <v>29.17</v>
      </c>
      <c r="Q31">
        <v>9.6199999999999992</v>
      </c>
      <c r="R31">
        <v>20.96</v>
      </c>
      <c r="S31">
        <v>6.79</v>
      </c>
      <c r="T31">
        <v>14.23</v>
      </c>
      <c r="U31">
        <v>4.74</v>
      </c>
      <c r="V31">
        <v>4.75</v>
      </c>
      <c r="W31">
        <v>15.15</v>
      </c>
      <c r="X31">
        <v>3.03</v>
      </c>
      <c r="Y31">
        <v>6.75</v>
      </c>
      <c r="Z31">
        <v>2.87</v>
      </c>
      <c r="AA31">
        <v>13.33</v>
      </c>
      <c r="AB31">
        <v>6.67</v>
      </c>
      <c r="AC31">
        <v>2.95</v>
      </c>
      <c r="AD31">
        <v>6.82</v>
      </c>
      <c r="AE31">
        <v>6.82</v>
      </c>
    </row>
    <row r="32" spans="1:31">
      <c r="A32" t="s">
        <v>74</v>
      </c>
      <c r="B32" s="75">
        <v>232.2</v>
      </c>
      <c r="C32" s="75">
        <v>80.5</v>
      </c>
      <c r="D32" s="135">
        <f t="shared" si="0"/>
        <v>87.5</v>
      </c>
      <c r="E32" s="75"/>
      <c r="F32" s="78">
        <v>2.33</v>
      </c>
      <c r="G32" s="78">
        <v>2.33</v>
      </c>
      <c r="H32" s="78">
        <v>2.39</v>
      </c>
      <c r="I32">
        <v>108.26</v>
      </c>
      <c r="J32">
        <v>272.11</v>
      </c>
      <c r="K32">
        <v>80.63</v>
      </c>
      <c r="L32">
        <v>10.43</v>
      </c>
      <c r="M32">
        <v>1.84</v>
      </c>
      <c r="N32" s="135">
        <v>29.16</v>
      </c>
      <c r="O32" s="135">
        <v>29.17</v>
      </c>
      <c r="P32" s="135">
        <v>29.17</v>
      </c>
      <c r="Q32">
        <v>9.6199999999999992</v>
      </c>
      <c r="R32">
        <v>27.93</v>
      </c>
      <c r="S32">
        <v>6.79</v>
      </c>
      <c r="T32">
        <v>14.26</v>
      </c>
      <c r="U32">
        <v>4.75</v>
      </c>
      <c r="V32">
        <v>4.75</v>
      </c>
      <c r="W32">
        <v>22.28</v>
      </c>
      <c r="X32">
        <v>4.45</v>
      </c>
      <c r="Y32">
        <v>10.26</v>
      </c>
      <c r="Z32">
        <v>6.31</v>
      </c>
      <c r="AA32">
        <v>20</v>
      </c>
      <c r="AB32">
        <v>10</v>
      </c>
      <c r="AC32">
        <v>2.94</v>
      </c>
      <c r="AD32">
        <v>6.83</v>
      </c>
      <c r="AE32">
        <v>6.83</v>
      </c>
    </row>
    <row r="33" spans="1:31">
      <c r="A33" t="s">
        <v>75</v>
      </c>
      <c r="B33" s="75">
        <v>232.2</v>
      </c>
      <c r="C33" s="75">
        <v>80.5</v>
      </c>
      <c r="D33" s="135">
        <f t="shared" si="0"/>
        <v>87.5</v>
      </c>
      <c r="E33" s="75"/>
      <c r="F33" s="78">
        <v>2.95</v>
      </c>
      <c r="G33" s="78">
        <v>2.95</v>
      </c>
      <c r="H33" s="78">
        <v>3.02</v>
      </c>
      <c r="I33">
        <v>112.54</v>
      </c>
      <c r="J33">
        <v>272.11</v>
      </c>
      <c r="K33">
        <v>80.63</v>
      </c>
      <c r="L33">
        <v>10.43</v>
      </c>
      <c r="M33">
        <v>1.84</v>
      </c>
      <c r="N33" s="135">
        <v>29.16</v>
      </c>
      <c r="O33" s="135">
        <v>29.17</v>
      </c>
      <c r="P33" s="135">
        <v>29.17</v>
      </c>
      <c r="Q33">
        <v>9.6199999999999992</v>
      </c>
      <c r="R33">
        <v>35.49</v>
      </c>
      <c r="S33">
        <v>6.79</v>
      </c>
      <c r="T33">
        <v>14.24</v>
      </c>
      <c r="U33">
        <v>4.75</v>
      </c>
      <c r="V33">
        <v>4.75</v>
      </c>
      <c r="W33">
        <v>31.37</v>
      </c>
      <c r="X33">
        <v>6.27</v>
      </c>
      <c r="Y33">
        <v>11.26</v>
      </c>
      <c r="Z33">
        <v>9.34</v>
      </c>
      <c r="AA33">
        <v>30</v>
      </c>
      <c r="AB33">
        <v>15</v>
      </c>
      <c r="AC33">
        <v>2.95</v>
      </c>
      <c r="AD33">
        <v>6.81</v>
      </c>
      <c r="AE33">
        <v>6.81</v>
      </c>
    </row>
    <row r="34" spans="1:31">
      <c r="A34" t="s">
        <v>76</v>
      </c>
      <c r="B34" s="75">
        <v>232.2</v>
      </c>
      <c r="C34" s="75">
        <v>80.5</v>
      </c>
      <c r="D34" s="135">
        <f t="shared" si="0"/>
        <v>87.5</v>
      </c>
      <c r="E34" s="75"/>
      <c r="F34" s="78">
        <v>3.67</v>
      </c>
      <c r="G34" s="78">
        <v>3.67</v>
      </c>
      <c r="H34" s="78">
        <v>3.76</v>
      </c>
      <c r="I34">
        <v>116.25</v>
      </c>
      <c r="J34">
        <v>272.11</v>
      </c>
      <c r="K34">
        <v>80.63</v>
      </c>
      <c r="L34">
        <v>10.43</v>
      </c>
      <c r="M34">
        <v>1.84</v>
      </c>
      <c r="N34" s="135">
        <v>29.16</v>
      </c>
      <c r="O34" s="135">
        <v>29.17</v>
      </c>
      <c r="P34" s="135">
        <v>29.17</v>
      </c>
      <c r="Q34">
        <v>9.6199999999999992</v>
      </c>
      <c r="R34">
        <v>42.88</v>
      </c>
      <c r="S34">
        <v>6.79</v>
      </c>
      <c r="T34">
        <v>14.21</v>
      </c>
      <c r="U34">
        <v>4.74</v>
      </c>
      <c r="V34">
        <v>4.7300000000000004</v>
      </c>
      <c r="W34">
        <v>42.65</v>
      </c>
      <c r="X34">
        <v>8.5299999999999994</v>
      </c>
      <c r="Y34">
        <v>12.02</v>
      </c>
      <c r="Z34">
        <v>11.88</v>
      </c>
      <c r="AA34">
        <v>43.34</v>
      </c>
      <c r="AB34">
        <v>21.66</v>
      </c>
      <c r="AC34">
        <v>2.95</v>
      </c>
      <c r="AD34">
        <v>6.84</v>
      </c>
      <c r="AE34">
        <v>6.84</v>
      </c>
    </row>
    <row r="35" spans="1:31">
      <c r="A35" t="s">
        <v>77</v>
      </c>
      <c r="B35" s="75">
        <v>232.2</v>
      </c>
      <c r="C35" s="75">
        <v>80.5</v>
      </c>
      <c r="D35" s="135">
        <f t="shared" si="0"/>
        <v>88</v>
      </c>
      <c r="E35" s="75"/>
      <c r="F35" s="78">
        <v>4.59</v>
      </c>
      <c r="G35" s="78">
        <v>4.59</v>
      </c>
      <c r="H35" s="78">
        <v>4.7</v>
      </c>
      <c r="I35">
        <v>116.25</v>
      </c>
      <c r="J35">
        <v>272.11</v>
      </c>
      <c r="K35">
        <v>80.63</v>
      </c>
      <c r="L35">
        <v>10.43</v>
      </c>
      <c r="M35">
        <v>1.85</v>
      </c>
      <c r="N35" s="135">
        <v>29.34</v>
      </c>
      <c r="O35" s="135">
        <v>29.33</v>
      </c>
      <c r="P35" s="135">
        <v>29.33</v>
      </c>
      <c r="Q35">
        <v>9.4600000000000009</v>
      </c>
      <c r="R35">
        <v>49.92</v>
      </c>
      <c r="S35">
        <v>6.66</v>
      </c>
      <c r="T35">
        <v>14.22</v>
      </c>
      <c r="U35">
        <v>4.74</v>
      </c>
      <c r="V35">
        <v>4.74</v>
      </c>
      <c r="W35">
        <v>56.02</v>
      </c>
      <c r="X35">
        <v>11.2</v>
      </c>
      <c r="Y35">
        <v>16.440000000000001</v>
      </c>
      <c r="Z35">
        <v>14.64</v>
      </c>
      <c r="AA35">
        <v>56.67</v>
      </c>
      <c r="AB35">
        <v>28.33</v>
      </c>
      <c r="AC35">
        <v>2.96</v>
      </c>
      <c r="AD35">
        <v>6.84</v>
      </c>
      <c r="AE35">
        <v>6.84</v>
      </c>
    </row>
    <row r="36" spans="1:31">
      <c r="A36" t="s">
        <v>78</v>
      </c>
      <c r="B36" s="75">
        <v>232.2</v>
      </c>
      <c r="C36" s="75">
        <v>80.5</v>
      </c>
      <c r="D36" s="135">
        <f t="shared" si="0"/>
        <v>88</v>
      </c>
      <c r="E36" s="75"/>
      <c r="F36" s="78">
        <v>5.74</v>
      </c>
      <c r="G36" s="78">
        <v>5.74</v>
      </c>
      <c r="H36" s="78">
        <v>5.89</v>
      </c>
      <c r="I36">
        <v>116.25</v>
      </c>
      <c r="J36">
        <v>272.11</v>
      </c>
      <c r="K36">
        <v>80.63</v>
      </c>
      <c r="L36">
        <v>10.43</v>
      </c>
      <c r="M36">
        <v>1.86</v>
      </c>
      <c r="N36" s="135">
        <v>29.34</v>
      </c>
      <c r="O36" s="135">
        <v>29.33</v>
      </c>
      <c r="P36" s="135">
        <v>29.33</v>
      </c>
      <c r="Q36">
        <v>9.4600000000000009</v>
      </c>
      <c r="R36">
        <v>56.78</v>
      </c>
      <c r="S36">
        <v>6.66</v>
      </c>
      <c r="T36">
        <v>14.23</v>
      </c>
      <c r="U36">
        <v>4.74</v>
      </c>
      <c r="V36">
        <v>4.76</v>
      </c>
      <c r="W36">
        <v>70.819999999999993</v>
      </c>
      <c r="X36">
        <v>14.16</v>
      </c>
      <c r="Y36">
        <v>19.84</v>
      </c>
      <c r="Z36">
        <v>17.72</v>
      </c>
      <c r="AA36">
        <v>70</v>
      </c>
      <c r="AB36">
        <v>35</v>
      </c>
      <c r="AC36">
        <v>2.96</v>
      </c>
      <c r="AD36">
        <v>6.82</v>
      </c>
      <c r="AE36">
        <v>6.82</v>
      </c>
    </row>
    <row r="37" spans="1:31">
      <c r="A37" t="s">
        <v>79</v>
      </c>
      <c r="B37" s="75">
        <v>232.2</v>
      </c>
      <c r="C37" s="75">
        <v>80.5</v>
      </c>
      <c r="D37" s="135">
        <f t="shared" si="0"/>
        <v>88</v>
      </c>
      <c r="E37" s="75"/>
      <c r="F37" s="78">
        <v>6.52</v>
      </c>
      <c r="G37" s="78">
        <v>6.52</v>
      </c>
      <c r="H37" s="78">
        <v>6.69</v>
      </c>
      <c r="I37">
        <v>116.25</v>
      </c>
      <c r="J37">
        <v>272.11</v>
      </c>
      <c r="K37">
        <v>80.63</v>
      </c>
      <c r="L37">
        <v>10.43</v>
      </c>
      <c r="M37">
        <v>1.87</v>
      </c>
      <c r="N37" s="135">
        <v>29.34</v>
      </c>
      <c r="O37" s="135">
        <v>29.33</v>
      </c>
      <c r="P37" s="135">
        <v>29.33</v>
      </c>
      <c r="Q37">
        <v>9.4600000000000009</v>
      </c>
      <c r="R37">
        <v>63.42</v>
      </c>
      <c r="S37">
        <v>6.66</v>
      </c>
      <c r="T37">
        <v>14.24</v>
      </c>
      <c r="U37">
        <v>4.75</v>
      </c>
      <c r="V37">
        <v>4.74</v>
      </c>
      <c r="W37">
        <v>86.12</v>
      </c>
      <c r="X37">
        <v>17.22</v>
      </c>
      <c r="Y37">
        <v>23.76</v>
      </c>
      <c r="Z37">
        <v>21.02</v>
      </c>
      <c r="AA37">
        <v>83.34</v>
      </c>
      <c r="AB37">
        <v>41.66</v>
      </c>
      <c r="AC37">
        <v>2.96</v>
      </c>
      <c r="AD37">
        <v>6.85</v>
      </c>
      <c r="AE37">
        <v>6.85</v>
      </c>
    </row>
    <row r="38" spans="1:31">
      <c r="A38" t="s">
        <v>80</v>
      </c>
      <c r="B38" s="75">
        <v>232.2</v>
      </c>
      <c r="C38" s="75">
        <v>80.5</v>
      </c>
      <c r="D38" s="135">
        <f t="shared" si="0"/>
        <v>88</v>
      </c>
      <c r="E38" s="75"/>
      <c r="F38" s="78">
        <v>7.29</v>
      </c>
      <c r="G38" s="78">
        <v>7.29</v>
      </c>
      <c r="H38" s="78">
        <v>7.47</v>
      </c>
      <c r="I38">
        <v>116.25</v>
      </c>
      <c r="J38">
        <v>272.11</v>
      </c>
      <c r="K38">
        <v>80.63</v>
      </c>
      <c r="L38">
        <v>10.43</v>
      </c>
      <c r="M38">
        <v>1.87</v>
      </c>
      <c r="N38" s="135">
        <v>29.34</v>
      </c>
      <c r="O38" s="135">
        <v>29.33</v>
      </c>
      <c r="P38" s="135">
        <v>29.33</v>
      </c>
      <c r="Q38">
        <v>9.4600000000000009</v>
      </c>
      <c r="R38">
        <v>69.89</v>
      </c>
      <c r="S38">
        <v>6.66</v>
      </c>
      <c r="T38">
        <v>14.22</v>
      </c>
      <c r="U38">
        <v>4.74</v>
      </c>
      <c r="V38">
        <v>4.7300000000000004</v>
      </c>
      <c r="W38">
        <v>101.08</v>
      </c>
      <c r="X38">
        <v>20.21</v>
      </c>
      <c r="Y38">
        <v>28.64</v>
      </c>
      <c r="Z38">
        <v>24.42</v>
      </c>
      <c r="AA38">
        <v>86.67</v>
      </c>
      <c r="AB38">
        <v>43.33</v>
      </c>
      <c r="AC38">
        <v>2.96</v>
      </c>
      <c r="AD38">
        <v>6.83</v>
      </c>
      <c r="AE38">
        <v>6.83</v>
      </c>
    </row>
    <row r="39" spans="1:31">
      <c r="A39" t="s">
        <v>81</v>
      </c>
      <c r="B39" s="75">
        <v>232.2</v>
      </c>
      <c r="C39" s="75">
        <v>80.5</v>
      </c>
      <c r="D39" s="135">
        <f t="shared" si="0"/>
        <v>88</v>
      </c>
      <c r="E39" s="75"/>
      <c r="F39" s="78">
        <v>8.0299999999999994</v>
      </c>
      <c r="G39" s="78">
        <v>8.0299999999999994</v>
      </c>
      <c r="H39" s="78">
        <v>8.23</v>
      </c>
      <c r="I39">
        <v>116.25</v>
      </c>
      <c r="J39">
        <v>272.11</v>
      </c>
      <c r="K39">
        <v>80.63</v>
      </c>
      <c r="L39">
        <v>10.039999999999999</v>
      </c>
      <c r="M39">
        <v>1.88</v>
      </c>
      <c r="N39" s="135">
        <v>29.34</v>
      </c>
      <c r="O39" s="135">
        <v>29.33</v>
      </c>
      <c r="P39" s="135">
        <v>29.33</v>
      </c>
      <c r="Q39">
        <v>9.4600000000000009</v>
      </c>
      <c r="R39">
        <v>74.22</v>
      </c>
      <c r="S39">
        <v>6.66</v>
      </c>
      <c r="T39">
        <v>14.19</v>
      </c>
      <c r="U39">
        <v>4.7300000000000004</v>
      </c>
      <c r="V39">
        <v>4.74</v>
      </c>
      <c r="W39">
        <v>139.36000000000001</v>
      </c>
      <c r="X39">
        <v>27.87</v>
      </c>
      <c r="Y39">
        <v>44.98</v>
      </c>
      <c r="Z39">
        <v>28.58</v>
      </c>
      <c r="AA39">
        <v>90</v>
      </c>
      <c r="AB39">
        <v>45</v>
      </c>
      <c r="AC39">
        <v>2.04</v>
      </c>
      <c r="AD39">
        <v>6.84</v>
      </c>
      <c r="AE39">
        <v>6.84</v>
      </c>
    </row>
    <row r="40" spans="1:31">
      <c r="A40" t="s">
        <v>82</v>
      </c>
      <c r="B40" s="75">
        <v>232.2</v>
      </c>
      <c r="C40" s="75">
        <v>80.5</v>
      </c>
      <c r="D40" s="135">
        <f t="shared" si="0"/>
        <v>88</v>
      </c>
      <c r="E40" s="75"/>
      <c r="F40" s="78">
        <v>9.26</v>
      </c>
      <c r="G40" s="78">
        <v>9.26</v>
      </c>
      <c r="H40" s="78">
        <v>9.49</v>
      </c>
      <c r="I40">
        <v>116.25</v>
      </c>
      <c r="J40">
        <v>272.11</v>
      </c>
      <c r="K40">
        <v>80.63</v>
      </c>
      <c r="L40">
        <v>10.039999999999999</v>
      </c>
      <c r="M40">
        <v>1.89</v>
      </c>
      <c r="N40" s="135">
        <v>29.34</v>
      </c>
      <c r="O40" s="135">
        <v>29.33</v>
      </c>
      <c r="P40" s="135">
        <v>29.33</v>
      </c>
      <c r="Q40">
        <v>9.4600000000000009</v>
      </c>
      <c r="R40">
        <v>78.78</v>
      </c>
      <c r="S40">
        <v>6.66</v>
      </c>
      <c r="T40">
        <v>14.14</v>
      </c>
      <c r="U40">
        <v>4.71</v>
      </c>
      <c r="V40">
        <v>4.71</v>
      </c>
      <c r="W40">
        <v>158.13999999999999</v>
      </c>
      <c r="X40">
        <v>31.63</v>
      </c>
      <c r="Y40">
        <v>49.83</v>
      </c>
      <c r="Z40">
        <v>31.57</v>
      </c>
      <c r="AA40">
        <v>90</v>
      </c>
      <c r="AB40">
        <v>45</v>
      </c>
      <c r="AC40">
        <v>2.0499999999999998</v>
      </c>
      <c r="AD40">
        <v>6.84</v>
      </c>
      <c r="AE40">
        <v>6.84</v>
      </c>
    </row>
    <row r="41" spans="1:31">
      <c r="A41" t="s">
        <v>83</v>
      </c>
      <c r="B41" s="75">
        <v>232.2</v>
      </c>
      <c r="C41" s="75">
        <v>80.5</v>
      </c>
      <c r="D41" s="135">
        <f t="shared" si="0"/>
        <v>88</v>
      </c>
      <c r="E41" s="75"/>
      <c r="F41" s="78">
        <v>9.91</v>
      </c>
      <c r="G41" s="78">
        <v>9.91</v>
      </c>
      <c r="H41" s="78">
        <v>10.16</v>
      </c>
      <c r="I41">
        <v>116.25</v>
      </c>
      <c r="J41">
        <v>272.11</v>
      </c>
      <c r="K41">
        <v>80.63</v>
      </c>
      <c r="L41">
        <v>10.039999999999999</v>
      </c>
      <c r="M41">
        <v>1.89</v>
      </c>
      <c r="N41" s="135">
        <v>29.34</v>
      </c>
      <c r="O41" s="135">
        <v>29.33</v>
      </c>
      <c r="P41" s="135">
        <v>29.33</v>
      </c>
      <c r="Q41">
        <v>9.4600000000000009</v>
      </c>
      <c r="R41">
        <v>82.5</v>
      </c>
      <c r="S41">
        <v>6.66</v>
      </c>
      <c r="T41">
        <v>14.05</v>
      </c>
      <c r="U41">
        <v>4.68</v>
      </c>
      <c r="V41">
        <v>4.6900000000000004</v>
      </c>
      <c r="W41">
        <v>173.51</v>
      </c>
      <c r="X41">
        <v>34.700000000000003</v>
      </c>
      <c r="Y41">
        <v>54.03</v>
      </c>
      <c r="Z41">
        <v>34.47</v>
      </c>
      <c r="AA41">
        <v>93.34</v>
      </c>
      <c r="AB41">
        <v>46.66</v>
      </c>
      <c r="AC41">
        <v>2.06</v>
      </c>
      <c r="AD41">
        <v>6.83</v>
      </c>
      <c r="AE41">
        <v>6.83</v>
      </c>
    </row>
    <row r="42" spans="1:31">
      <c r="A42" t="s">
        <v>84</v>
      </c>
      <c r="B42" s="75">
        <v>232.2</v>
      </c>
      <c r="C42" s="75">
        <v>80.5</v>
      </c>
      <c r="D42" s="135">
        <f t="shared" si="0"/>
        <v>88</v>
      </c>
      <c r="E42" s="75"/>
      <c r="F42" s="78">
        <v>10.5</v>
      </c>
      <c r="G42" s="78">
        <v>10.5</v>
      </c>
      <c r="H42" s="78">
        <v>10.76</v>
      </c>
      <c r="I42">
        <v>116.25</v>
      </c>
      <c r="J42">
        <v>272.11</v>
      </c>
      <c r="K42">
        <v>80.63</v>
      </c>
      <c r="L42">
        <v>10.039999999999999</v>
      </c>
      <c r="M42">
        <v>1.89</v>
      </c>
      <c r="N42" s="135">
        <v>29.34</v>
      </c>
      <c r="O42" s="135">
        <v>29.33</v>
      </c>
      <c r="P42" s="135">
        <v>29.33</v>
      </c>
      <c r="Q42">
        <v>9.4600000000000009</v>
      </c>
      <c r="R42">
        <v>85.38</v>
      </c>
      <c r="S42">
        <v>6.66</v>
      </c>
      <c r="T42">
        <v>14.21</v>
      </c>
      <c r="U42">
        <v>4.74</v>
      </c>
      <c r="V42">
        <v>4.7300000000000004</v>
      </c>
      <c r="W42">
        <v>184.62</v>
      </c>
      <c r="X42">
        <v>36.92</v>
      </c>
      <c r="Y42">
        <v>57.85</v>
      </c>
      <c r="Z42">
        <v>36.46</v>
      </c>
      <c r="AA42">
        <v>96.67</v>
      </c>
      <c r="AB42">
        <v>48.33</v>
      </c>
      <c r="AC42">
        <v>2.0699999999999998</v>
      </c>
      <c r="AD42">
        <v>6.82</v>
      </c>
      <c r="AE42">
        <v>6.82</v>
      </c>
    </row>
    <row r="43" spans="1:31">
      <c r="A43" t="s">
        <v>85</v>
      </c>
      <c r="B43" s="75">
        <v>232.2</v>
      </c>
      <c r="C43" s="75">
        <v>80.5</v>
      </c>
      <c r="D43" s="135">
        <f t="shared" si="0"/>
        <v>88</v>
      </c>
      <c r="E43" s="75"/>
      <c r="F43" s="78">
        <v>12</v>
      </c>
      <c r="G43" s="78">
        <v>12</v>
      </c>
      <c r="H43" s="78">
        <v>12.29</v>
      </c>
      <c r="I43">
        <v>116.25</v>
      </c>
      <c r="J43">
        <v>272.11</v>
      </c>
      <c r="K43">
        <v>80.63</v>
      </c>
      <c r="L43">
        <v>10.039999999999999</v>
      </c>
      <c r="M43">
        <v>1.9</v>
      </c>
      <c r="N43" s="135">
        <v>29.34</v>
      </c>
      <c r="O43" s="135">
        <v>29.33</v>
      </c>
      <c r="P43" s="135">
        <v>29.33</v>
      </c>
      <c r="Q43">
        <v>9.4600000000000009</v>
      </c>
      <c r="R43">
        <v>88.28</v>
      </c>
      <c r="S43">
        <v>6.66</v>
      </c>
      <c r="T43">
        <v>14.22</v>
      </c>
      <c r="U43">
        <v>4.74</v>
      </c>
      <c r="V43">
        <v>4.74</v>
      </c>
      <c r="W43">
        <v>196.04</v>
      </c>
      <c r="X43">
        <v>39.21</v>
      </c>
      <c r="Y43">
        <v>63.05</v>
      </c>
      <c r="Z43">
        <v>38.450000000000003</v>
      </c>
      <c r="AA43">
        <v>98.67</v>
      </c>
      <c r="AB43">
        <v>49.33</v>
      </c>
      <c r="AC43">
        <v>2.06</v>
      </c>
      <c r="AD43">
        <v>6.33</v>
      </c>
      <c r="AE43">
        <v>6.33</v>
      </c>
    </row>
    <row r="44" spans="1:31">
      <c r="A44" t="s">
        <v>86</v>
      </c>
      <c r="B44" s="75">
        <v>232.2</v>
      </c>
      <c r="C44" s="75">
        <v>80.5</v>
      </c>
      <c r="D44" s="135">
        <f t="shared" si="0"/>
        <v>88</v>
      </c>
      <c r="E44" s="75"/>
      <c r="F44" s="78">
        <v>12.6</v>
      </c>
      <c r="G44" s="78">
        <v>12.6</v>
      </c>
      <c r="H44" s="78">
        <v>12.92</v>
      </c>
      <c r="I44">
        <v>116.25</v>
      </c>
      <c r="J44">
        <v>272.11</v>
      </c>
      <c r="K44">
        <v>80.63</v>
      </c>
      <c r="L44">
        <v>10.039999999999999</v>
      </c>
      <c r="M44">
        <v>1.91</v>
      </c>
      <c r="N44" s="135">
        <v>29.34</v>
      </c>
      <c r="O44" s="135">
        <v>29.33</v>
      </c>
      <c r="P44" s="135">
        <v>29.33</v>
      </c>
      <c r="Q44">
        <v>9.4600000000000009</v>
      </c>
      <c r="R44">
        <v>91.79</v>
      </c>
      <c r="S44">
        <v>6.66</v>
      </c>
      <c r="T44">
        <v>9.33</v>
      </c>
      <c r="U44">
        <v>3.11</v>
      </c>
      <c r="V44">
        <v>3.11</v>
      </c>
      <c r="W44">
        <v>204.38</v>
      </c>
      <c r="X44">
        <v>40.869999999999997</v>
      </c>
      <c r="Y44">
        <v>67.22</v>
      </c>
      <c r="Z44">
        <v>40.22</v>
      </c>
      <c r="AA44">
        <v>98.67</v>
      </c>
      <c r="AB44">
        <v>49.33</v>
      </c>
      <c r="AC44">
        <v>2.0499999999999998</v>
      </c>
      <c r="AD44">
        <v>6.33</v>
      </c>
      <c r="AE44">
        <v>6.33</v>
      </c>
    </row>
    <row r="45" spans="1:31">
      <c r="A45" t="s">
        <v>87</v>
      </c>
      <c r="B45" s="75">
        <v>232.2</v>
      </c>
      <c r="C45" s="75">
        <v>80.5</v>
      </c>
      <c r="D45" s="135">
        <f t="shared" si="0"/>
        <v>88</v>
      </c>
      <c r="E45" s="75"/>
      <c r="F45" s="78">
        <v>12.99</v>
      </c>
      <c r="G45" s="78">
        <v>12.99</v>
      </c>
      <c r="H45" s="78">
        <v>13.31</v>
      </c>
      <c r="I45">
        <v>116.25</v>
      </c>
      <c r="J45">
        <v>272.11</v>
      </c>
      <c r="K45">
        <v>80.63</v>
      </c>
      <c r="L45">
        <v>10.039999999999999</v>
      </c>
      <c r="M45">
        <v>1.91</v>
      </c>
      <c r="N45" s="135">
        <v>29.34</v>
      </c>
      <c r="O45" s="135">
        <v>29.33</v>
      </c>
      <c r="P45" s="135">
        <v>29.33</v>
      </c>
      <c r="Q45">
        <v>9.4600000000000009</v>
      </c>
      <c r="R45">
        <v>94.5</v>
      </c>
      <c r="S45">
        <v>6.66</v>
      </c>
      <c r="T45">
        <v>9.24</v>
      </c>
      <c r="U45">
        <v>3.08</v>
      </c>
      <c r="V45">
        <v>3.08</v>
      </c>
      <c r="W45">
        <v>216.88</v>
      </c>
      <c r="X45">
        <v>43.37</v>
      </c>
      <c r="Y45">
        <v>70.09</v>
      </c>
      <c r="Z45">
        <v>41.85</v>
      </c>
      <c r="AA45">
        <v>98.67</v>
      </c>
      <c r="AB45">
        <v>49.33</v>
      </c>
      <c r="AC45">
        <v>2.08</v>
      </c>
      <c r="AD45">
        <v>1.75</v>
      </c>
      <c r="AE45">
        <v>1.75</v>
      </c>
    </row>
    <row r="46" spans="1:31">
      <c r="A46" t="s">
        <v>88</v>
      </c>
      <c r="B46" s="75">
        <v>232.2</v>
      </c>
      <c r="C46" s="75">
        <v>80.5</v>
      </c>
      <c r="D46" s="135">
        <f t="shared" si="0"/>
        <v>88</v>
      </c>
      <c r="E46" s="75"/>
      <c r="F46" s="78">
        <v>13.37</v>
      </c>
      <c r="G46" s="78">
        <v>13.37</v>
      </c>
      <c r="H46" s="78">
        <v>13.71</v>
      </c>
      <c r="I46">
        <v>116.25</v>
      </c>
      <c r="J46">
        <v>272.11</v>
      </c>
      <c r="K46">
        <v>80.63</v>
      </c>
      <c r="L46">
        <v>10.039999999999999</v>
      </c>
      <c r="M46">
        <v>1.93</v>
      </c>
      <c r="N46" s="135">
        <v>29.34</v>
      </c>
      <c r="O46" s="135">
        <v>29.33</v>
      </c>
      <c r="P46" s="135">
        <v>29.33</v>
      </c>
      <c r="Q46">
        <v>9.4600000000000009</v>
      </c>
      <c r="R46">
        <v>97.49</v>
      </c>
      <c r="S46">
        <v>6.66</v>
      </c>
      <c r="T46">
        <v>9.2200000000000006</v>
      </c>
      <c r="U46">
        <v>3.07</v>
      </c>
      <c r="V46">
        <v>3.07</v>
      </c>
      <c r="W46">
        <v>221.04</v>
      </c>
      <c r="X46">
        <v>44.21</v>
      </c>
      <c r="Y46">
        <v>73.55</v>
      </c>
      <c r="Z46">
        <v>43.31</v>
      </c>
      <c r="AA46">
        <v>98.67</v>
      </c>
      <c r="AB46">
        <v>49.33</v>
      </c>
      <c r="AC46">
        <v>2.12</v>
      </c>
      <c r="AD46">
        <v>1.79</v>
      </c>
      <c r="AE46">
        <v>1.79</v>
      </c>
    </row>
    <row r="47" spans="1:31">
      <c r="A47" t="s">
        <v>89</v>
      </c>
      <c r="B47" s="75">
        <v>232.2</v>
      </c>
      <c r="C47" s="75">
        <v>80.5</v>
      </c>
      <c r="D47" s="135">
        <f t="shared" si="0"/>
        <v>88</v>
      </c>
      <c r="E47" s="75"/>
      <c r="F47" s="78">
        <v>14.53</v>
      </c>
      <c r="G47" s="78">
        <v>14.53</v>
      </c>
      <c r="H47" s="78">
        <v>14.88</v>
      </c>
      <c r="I47">
        <v>116.25</v>
      </c>
      <c r="J47">
        <v>272.11</v>
      </c>
      <c r="K47">
        <v>80.63</v>
      </c>
      <c r="L47">
        <v>9.65</v>
      </c>
      <c r="M47">
        <v>8.1300000000000008</v>
      </c>
      <c r="N47" s="135">
        <v>29.34</v>
      </c>
      <c r="O47" s="135">
        <v>29.33</v>
      </c>
      <c r="P47" s="135">
        <v>29.33</v>
      </c>
      <c r="Q47">
        <v>9.69</v>
      </c>
      <c r="R47">
        <v>97.81</v>
      </c>
      <c r="S47">
        <v>6.56</v>
      </c>
      <c r="T47">
        <v>9.19</v>
      </c>
      <c r="U47">
        <v>3.06</v>
      </c>
      <c r="V47">
        <v>3.08</v>
      </c>
      <c r="W47">
        <v>221.04</v>
      </c>
      <c r="X47">
        <v>44.21</v>
      </c>
      <c r="Y47">
        <v>74.91</v>
      </c>
      <c r="Z47">
        <v>44.46</v>
      </c>
      <c r="AA47">
        <v>98.67</v>
      </c>
      <c r="AB47">
        <v>49.33</v>
      </c>
      <c r="AC47">
        <v>2.06</v>
      </c>
      <c r="AD47">
        <v>1.91</v>
      </c>
      <c r="AE47">
        <v>1.91</v>
      </c>
    </row>
    <row r="48" spans="1:31">
      <c r="A48" t="s">
        <v>90</v>
      </c>
      <c r="B48" s="75">
        <v>232.2</v>
      </c>
      <c r="C48" s="75">
        <v>80.5</v>
      </c>
      <c r="D48" s="135">
        <f t="shared" si="0"/>
        <v>88</v>
      </c>
      <c r="E48" s="75"/>
      <c r="F48" s="78">
        <v>14.84</v>
      </c>
      <c r="G48" s="78">
        <v>14.84</v>
      </c>
      <c r="H48" s="78">
        <v>15.21</v>
      </c>
      <c r="I48">
        <v>116.25</v>
      </c>
      <c r="J48">
        <v>272.11</v>
      </c>
      <c r="K48">
        <v>80.63</v>
      </c>
      <c r="L48">
        <v>9.65</v>
      </c>
      <c r="M48">
        <v>7.93</v>
      </c>
      <c r="N48" s="135">
        <v>29.34</v>
      </c>
      <c r="O48" s="135">
        <v>29.33</v>
      </c>
      <c r="P48" s="135">
        <v>29.33</v>
      </c>
      <c r="Q48">
        <v>9.69</v>
      </c>
      <c r="R48">
        <v>95.92</v>
      </c>
      <c r="S48">
        <v>6.56</v>
      </c>
      <c r="T48">
        <v>9.14</v>
      </c>
      <c r="U48">
        <v>3.05</v>
      </c>
      <c r="V48">
        <v>3.03</v>
      </c>
      <c r="W48">
        <v>221.04</v>
      </c>
      <c r="X48">
        <v>44.21</v>
      </c>
      <c r="Y48">
        <v>76.17</v>
      </c>
      <c r="Z48">
        <v>45.04</v>
      </c>
      <c r="AA48">
        <v>98.67</v>
      </c>
      <c r="AB48">
        <v>49.33</v>
      </c>
      <c r="AC48">
        <v>2.06</v>
      </c>
      <c r="AD48">
        <v>2.04</v>
      </c>
      <c r="AE48">
        <v>2.04</v>
      </c>
    </row>
    <row r="49" spans="1:31">
      <c r="A49" t="s">
        <v>91</v>
      </c>
      <c r="B49" s="75">
        <v>232.2</v>
      </c>
      <c r="C49" s="75">
        <v>80.5</v>
      </c>
      <c r="D49" s="135">
        <f t="shared" si="0"/>
        <v>88</v>
      </c>
      <c r="E49" s="75"/>
      <c r="F49" s="78">
        <v>15.32</v>
      </c>
      <c r="G49" s="78">
        <v>15.32</v>
      </c>
      <c r="H49" s="78">
        <v>15.7</v>
      </c>
      <c r="I49">
        <v>116.25</v>
      </c>
      <c r="J49">
        <v>272.11</v>
      </c>
      <c r="K49">
        <v>80.63</v>
      </c>
      <c r="L49">
        <v>9.65</v>
      </c>
      <c r="M49">
        <v>7.46</v>
      </c>
      <c r="N49" s="135">
        <v>29.34</v>
      </c>
      <c r="O49" s="135">
        <v>29.33</v>
      </c>
      <c r="P49" s="135">
        <v>29.33</v>
      </c>
      <c r="Q49">
        <v>9.69</v>
      </c>
      <c r="R49">
        <v>93.55</v>
      </c>
      <c r="S49">
        <v>6.56</v>
      </c>
      <c r="T49">
        <v>9.24</v>
      </c>
      <c r="U49">
        <v>3.08</v>
      </c>
      <c r="V49">
        <v>3.08</v>
      </c>
      <c r="W49">
        <v>221.04</v>
      </c>
      <c r="X49">
        <v>44.21</v>
      </c>
      <c r="Y49">
        <v>76.66</v>
      </c>
      <c r="Z49">
        <v>46.64</v>
      </c>
      <c r="AA49">
        <v>98.67</v>
      </c>
      <c r="AB49">
        <v>49.33</v>
      </c>
      <c r="AC49">
        <v>2.11</v>
      </c>
      <c r="AD49">
        <v>2.42</v>
      </c>
      <c r="AE49">
        <v>2.42</v>
      </c>
    </row>
    <row r="50" spans="1:31">
      <c r="A50" t="s">
        <v>92</v>
      </c>
      <c r="B50" s="75">
        <v>232.2</v>
      </c>
      <c r="C50" s="75">
        <v>80.5</v>
      </c>
      <c r="D50" s="135">
        <f t="shared" si="0"/>
        <v>88</v>
      </c>
      <c r="E50" s="75"/>
      <c r="F50" s="78">
        <v>15.48</v>
      </c>
      <c r="G50" s="78">
        <v>15.48</v>
      </c>
      <c r="H50" s="78">
        <v>15.86</v>
      </c>
      <c r="I50">
        <v>116.25</v>
      </c>
      <c r="J50">
        <v>272.11</v>
      </c>
      <c r="K50">
        <v>80.63</v>
      </c>
      <c r="L50">
        <v>9.65</v>
      </c>
      <c r="M50">
        <v>7.18</v>
      </c>
      <c r="N50" s="135">
        <v>29.34</v>
      </c>
      <c r="O50" s="135">
        <v>29.33</v>
      </c>
      <c r="P50" s="135">
        <v>29.33</v>
      </c>
      <c r="Q50">
        <v>9.69</v>
      </c>
      <c r="R50">
        <v>91.6</v>
      </c>
      <c r="S50">
        <v>6.56</v>
      </c>
      <c r="T50">
        <v>9.43</v>
      </c>
      <c r="U50">
        <v>3.14</v>
      </c>
      <c r="V50">
        <v>3.14</v>
      </c>
      <c r="W50">
        <v>221.04</v>
      </c>
      <c r="X50">
        <v>44.21</v>
      </c>
      <c r="Y50">
        <v>76.87</v>
      </c>
      <c r="Z50">
        <v>46.3</v>
      </c>
      <c r="AA50">
        <v>98.67</v>
      </c>
      <c r="AB50">
        <v>49.33</v>
      </c>
      <c r="AC50">
        <v>2.13</v>
      </c>
      <c r="AD50">
        <v>2.88</v>
      </c>
      <c r="AE50">
        <v>2.88</v>
      </c>
    </row>
    <row r="51" spans="1:31">
      <c r="A51" t="s">
        <v>93</v>
      </c>
      <c r="B51" s="75">
        <v>232.2</v>
      </c>
      <c r="C51" s="75">
        <v>80.5</v>
      </c>
      <c r="D51" s="135">
        <f t="shared" si="0"/>
        <v>88</v>
      </c>
      <c r="E51" s="75"/>
      <c r="F51" s="78">
        <v>15.54</v>
      </c>
      <c r="G51" s="78">
        <v>15.54</v>
      </c>
      <c r="H51" s="78">
        <v>15.93</v>
      </c>
      <c r="I51">
        <v>116.25</v>
      </c>
      <c r="J51">
        <v>272.11</v>
      </c>
      <c r="K51">
        <v>80.63</v>
      </c>
      <c r="L51">
        <v>9.7200000000000006</v>
      </c>
      <c r="M51">
        <v>6.95</v>
      </c>
      <c r="N51" s="135">
        <v>29.34</v>
      </c>
      <c r="O51" s="135">
        <v>29.33</v>
      </c>
      <c r="P51" s="135">
        <v>29.33</v>
      </c>
      <c r="Q51">
        <v>10</v>
      </c>
      <c r="R51">
        <v>91.89</v>
      </c>
      <c r="S51">
        <v>6.7</v>
      </c>
      <c r="T51">
        <v>9.4600000000000009</v>
      </c>
      <c r="U51">
        <v>3.15</v>
      </c>
      <c r="V51">
        <v>3.16</v>
      </c>
      <c r="W51">
        <v>221.04</v>
      </c>
      <c r="X51">
        <v>44.21</v>
      </c>
      <c r="Y51">
        <v>77.25</v>
      </c>
      <c r="Z51">
        <v>46.69</v>
      </c>
      <c r="AA51">
        <v>98.67</v>
      </c>
      <c r="AB51">
        <v>49.33</v>
      </c>
      <c r="AC51">
        <v>2.1800000000000002</v>
      </c>
      <c r="AD51">
        <v>3.07</v>
      </c>
      <c r="AE51">
        <v>3.07</v>
      </c>
    </row>
    <row r="52" spans="1:31">
      <c r="A52" t="s">
        <v>94</v>
      </c>
      <c r="B52" s="75">
        <v>232.2</v>
      </c>
      <c r="C52" s="75">
        <v>80.5</v>
      </c>
      <c r="D52" s="135">
        <f t="shared" si="0"/>
        <v>88</v>
      </c>
      <c r="E52" s="75"/>
      <c r="F52" s="78">
        <v>15.59</v>
      </c>
      <c r="G52" s="78">
        <v>15.59</v>
      </c>
      <c r="H52" s="78">
        <v>15.98</v>
      </c>
      <c r="I52">
        <v>116.25</v>
      </c>
      <c r="J52">
        <v>272.11</v>
      </c>
      <c r="K52">
        <v>80.63</v>
      </c>
      <c r="L52">
        <v>9.7200000000000006</v>
      </c>
      <c r="M52">
        <v>6.63</v>
      </c>
      <c r="N52" s="135">
        <v>29.34</v>
      </c>
      <c r="O52" s="135">
        <v>29.33</v>
      </c>
      <c r="P52" s="135">
        <v>29.33</v>
      </c>
      <c r="Q52">
        <v>10</v>
      </c>
      <c r="R52">
        <v>95.34</v>
      </c>
      <c r="S52">
        <v>6.7</v>
      </c>
      <c r="T52">
        <v>9.5</v>
      </c>
      <c r="U52">
        <v>3.17</v>
      </c>
      <c r="V52">
        <v>3.16</v>
      </c>
      <c r="W52">
        <v>221.04</v>
      </c>
      <c r="X52">
        <v>44.21</v>
      </c>
      <c r="Y52">
        <v>77.599999999999994</v>
      </c>
      <c r="Z52">
        <v>45.99</v>
      </c>
      <c r="AA52">
        <v>98.67</v>
      </c>
      <c r="AB52">
        <v>49.33</v>
      </c>
      <c r="AC52">
        <v>2.2200000000000002</v>
      </c>
      <c r="AD52">
        <v>3.53</v>
      </c>
      <c r="AE52">
        <v>3.53</v>
      </c>
    </row>
    <row r="53" spans="1:31">
      <c r="A53" t="s">
        <v>95</v>
      </c>
      <c r="B53" s="75">
        <v>232.2</v>
      </c>
      <c r="C53" s="75">
        <v>80.5</v>
      </c>
      <c r="D53" s="135">
        <f t="shared" si="0"/>
        <v>88</v>
      </c>
      <c r="E53" s="75"/>
      <c r="F53" s="78">
        <v>15.62</v>
      </c>
      <c r="G53" s="78">
        <v>15.62</v>
      </c>
      <c r="H53" s="78">
        <v>16.010000000000002</v>
      </c>
      <c r="I53">
        <v>66.48</v>
      </c>
      <c r="J53">
        <v>272.11</v>
      </c>
      <c r="K53">
        <v>80.63</v>
      </c>
      <c r="L53">
        <v>9.7200000000000006</v>
      </c>
      <c r="M53">
        <v>5.99</v>
      </c>
      <c r="N53" s="135">
        <v>29.34</v>
      </c>
      <c r="O53" s="135">
        <v>29.33</v>
      </c>
      <c r="P53" s="135">
        <v>29.33</v>
      </c>
      <c r="Q53">
        <v>10</v>
      </c>
      <c r="R53">
        <v>96.64</v>
      </c>
      <c r="S53">
        <v>6.7</v>
      </c>
      <c r="T53">
        <v>9.19</v>
      </c>
      <c r="U53">
        <v>3.06</v>
      </c>
      <c r="V53">
        <v>3.08</v>
      </c>
      <c r="W53">
        <v>221.04</v>
      </c>
      <c r="X53">
        <v>44.21</v>
      </c>
      <c r="Y53">
        <v>74.38</v>
      </c>
      <c r="Z53">
        <v>46.32</v>
      </c>
      <c r="AA53">
        <v>98.67</v>
      </c>
      <c r="AB53">
        <v>49.33</v>
      </c>
      <c r="AC53">
        <v>2.25</v>
      </c>
      <c r="AD53">
        <v>3.79</v>
      </c>
      <c r="AE53">
        <v>3.79</v>
      </c>
    </row>
    <row r="54" spans="1:31">
      <c r="A54" t="s">
        <v>96</v>
      </c>
      <c r="B54" s="75">
        <v>232.2</v>
      </c>
      <c r="C54" s="75">
        <v>80.5</v>
      </c>
      <c r="D54" s="135">
        <f t="shared" si="0"/>
        <v>88</v>
      </c>
      <c r="E54" s="75"/>
      <c r="F54" s="78">
        <v>15.54</v>
      </c>
      <c r="G54" s="78">
        <v>15.54</v>
      </c>
      <c r="H54" s="78">
        <v>15.93</v>
      </c>
      <c r="I54">
        <v>66.48</v>
      </c>
      <c r="J54">
        <v>272.11</v>
      </c>
      <c r="K54">
        <v>80.63</v>
      </c>
      <c r="L54">
        <v>9.7200000000000006</v>
      </c>
      <c r="M54">
        <v>5.94</v>
      </c>
      <c r="N54" s="135">
        <v>29.34</v>
      </c>
      <c r="O54" s="135">
        <v>29.33</v>
      </c>
      <c r="P54" s="135">
        <v>29.33</v>
      </c>
      <c r="Q54">
        <v>10</v>
      </c>
      <c r="R54">
        <v>95.59</v>
      </c>
      <c r="S54">
        <v>6.7</v>
      </c>
      <c r="T54">
        <v>9.23</v>
      </c>
      <c r="U54">
        <v>3.08</v>
      </c>
      <c r="V54">
        <v>3.07</v>
      </c>
      <c r="W54">
        <v>221.04</v>
      </c>
      <c r="X54">
        <v>44.21</v>
      </c>
      <c r="Y54">
        <v>74.38</v>
      </c>
      <c r="Z54">
        <v>46.81</v>
      </c>
      <c r="AA54">
        <v>98.67</v>
      </c>
      <c r="AB54">
        <v>49.33</v>
      </c>
      <c r="AC54">
        <v>2.15</v>
      </c>
      <c r="AD54">
        <v>4.01</v>
      </c>
      <c r="AE54">
        <v>4.01</v>
      </c>
    </row>
    <row r="55" spans="1:31">
      <c r="A55" t="s">
        <v>97</v>
      </c>
      <c r="B55" s="75">
        <v>194.56</v>
      </c>
      <c r="C55" s="75">
        <v>63.54</v>
      </c>
      <c r="D55" s="135">
        <f t="shared" si="0"/>
        <v>88</v>
      </c>
      <c r="E55" s="75"/>
      <c r="F55" s="78">
        <v>15.43</v>
      </c>
      <c r="G55" s="78">
        <v>15.43</v>
      </c>
      <c r="H55" s="78">
        <v>15.82</v>
      </c>
      <c r="I55">
        <v>66.48</v>
      </c>
      <c r="J55">
        <v>272.11</v>
      </c>
      <c r="K55">
        <v>80.63</v>
      </c>
      <c r="L55">
        <v>9.89</v>
      </c>
      <c r="M55">
        <v>5.99</v>
      </c>
      <c r="N55" s="135">
        <v>29.34</v>
      </c>
      <c r="O55" s="135">
        <v>29.33</v>
      </c>
      <c r="P55" s="135">
        <v>29.33</v>
      </c>
      <c r="Q55">
        <v>10.39</v>
      </c>
      <c r="R55">
        <v>95</v>
      </c>
      <c r="S55">
        <v>6.89</v>
      </c>
      <c r="T55">
        <v>9.26</v>
      </c>
      <c r="U55">
        <v>3.09</v>
      </c>
      <c r="V55">
        <v>3.07</v>
      </c>
      <c r="W55">
        <v>161.04</v>
      </c>
      <c r="X55">
        <v>32.21</v>
      </c>
      <c r="Y55">
        <v>74.569999999999993</v>
      </c>
      <c r="Z55">
        <v>47.55</v>
      </c>
      <c r="AA55">
        <v>98.67</v>
      </c>
      <c r="AB55">
        <v>49.33</v>
      </c>
      <c r="AC55">
        <v>2.11</v>
      </c>
      <c r="AD55">
        <v>4.0999999999999996</v>
      </c>
      <c r="AE55">
        <v>4.0999999999999996</v>
      </c>
    </row>
    <row r="56" spans="1:31">
      <c r="A56" t="s">
        <v>98</v>
      </c>
      <c r="B56" s="75">
        <v>194.56</v>
      </c>
      <c r="C56" s="75">
        <v>63.54</v>
      </c>
      <c r="D56" s="135">
        <f t="shared" si="0"/>
        <v>88</v>
      </c>
      <c r="E56" s="75"/>
      <c r="F56" s="78">
        <v>15.23</v>
      </c>
      <c r="G56" s="78">
        <v>15.23</v>
      </c>
      <c r="H56" s="78">
        <v>15.6</v>
      </c>
      <c r="I56">
        <v>66.48</v>
      </c>
      <c r="J56">
        <v>272.11</v>
      </c>
      <c r="K56">
        <v>80.63</v>
      </c>
      <c r="L56">
        <v>9.89</v>
      </c>
      <c r="M56">
        <v>6.05</v>
      </c>
      <c r="N56" s="135">
        <v>29.34</v>
      </c>
      <c r="O56" s="135">
        <v>29.33</v>
      </c>
      <c r="P56" s="135">
        <v>29.33</v>
      </c>
      <c r="Q56">
        <v>10.39</v>
      </c>
      <c r="R56">
        <v>94.26</v>
      </c>
      <c r="S56">
        <v>6.89</v>
      </c>
      <c r="T56">
        <v>9.24</v>
      </c>
      <c r="U56">
        <v>3.08</v>
      </c>
      <c r="V56">
        <v>3.09</v>
      </c>
      <c r="W56">
        <v>166.88</v>
      </c>
      <c r="X56">
        <v>33.369999999999997</v>
      </c>
      <c r="Y56">
        <v>74.05</v>
      </c>
      <c r="Z56">
        <v>46.04</v>
      </c>
      <c r="AA56">
        <v>98.67</v>
      </c>
      <c r="AB56">
        <v>49.33</v>
      </c>
      <c r="AC56">
        <v>2.0699999999999998</v>
      </c>
      <c r="AD56">
        <v>4.1900000000000004</v>
      </c>
      <c r="AE56">
        <v>4.1900000000000004</v>
      </c>
    </row>
    <row r="57" spans="1:31">
      <c r="A57" t="s">
        <v>99</v>
      </c>
      <c r="B57" s="75">
        <v>194.56</v>
      </c>
      <c r="C57" s="75">
        <v>63.54</v>
      </c>
      <c r="D57" s="135">
        <f t="shared" si="0"/>
        <v>88</v>
      </c>
      <c r="E57" s="75"/>
      <c r="F57" s="78">
        <v>15.06</v>
      </c>
      <c r="G57" s="78">
        <v>15.06</v>
      </c>
      <c r="H57" s="78">
        <v>15.44</v>
      </c>
      <c r="I57">
        <v>66.48</v>
      </c>
      <c r="J57">
        <v>272.11</v>
      </c>
      <c r="K57">
        <v>80.63</v>
      </c>
      <c r="L57">
        <v>9.89</v>
      </c>
      <c r="M57">
        <v>6.43</v>
      </c>
      <c r="N57" s="135">
        <v>29.34</v>
      </c>
      <c r="O57" s="135">
        <v>29.33</v>
      </c>
      <c r="P57" s="135">
        <v>29.33</v>
      </c>
      <c r="Q57">
        <v>10.39</v>
      </c>
      <c r="R57">
        <v>93.31</v>
      </c>
      <c r="S57">
        <v>6.89</v>
      </c>
      <c r="T57">
        <v>9.2100000000000009</v>
      </c>
      <c r="U57">
        <v>3.07</v>
      </c>
      <c r="V57">
        <v>3.07</v>
      </c>
      <c r="W57">
        <v>175.21</v>
      </c>
      <c r="X57">
        <v>35.04</v>
      </c>
      <c r="Y57">
        <v>73.58</v>
      </c>
      <c r="Z57">
        <v>39.44</v>
      </c>
      <c r="AA57">
        <v>98.67</v>
      </c>
      <c r="AB57">
        <v>49.33</v>
      </c>
      <c r="AC57">
        <v>2.04</v>
      </c>
      <c r="AD57">
        <v>4.29</v>
      </c>
      <c r="AE57">
        <v>4.29</v>
      </c>
    </row>
    <row r="58" spans="1:31">
      <c r="A58" t="s">
        <v>100</v>
      </c>
      <c r="B58" s="75">
        <v>194.56</v>
      </c>
      <c r="C58" s="75">
        <v>63.54</v>
      </c>
      <c r="D58" s="135">
        <f t="shared" si="0"/>
        <v>88</v>
      </c>
      <c r="E58" s="75"/>
      <c r="F58" s="78">
        <v>14.98</v>
      </c>
      <c r="G58" s="78">
        <v>14.98</v>
      </c>
      <c r="H58" s="78">
        <v>15.35</v>
      </c>
      <c r="I58">
        <v>94.97</v>
      </c>
      <c r="J58">
        <v>272.11</v>
      </c>
      <c r="K58">
        <v>80.63</v>
      </c>
      <c r="L58">
        <v>9.89</v>
      </c>
      <c r="M58">
        <v>6.78</v>
      </c>
      <c r="N58" s="135">
        <v>29.34</v>
      </c>
      <c r="O58" s="135">
        <v>29.33</v>
      </c>
      <c r="P58" s="135">
        <v>29.33</v>
      </c>
      <c r="Q58">
        <v>10.39</v>
      </c>
      <c r="R58">
        <v>91.82</v>
      </c>
      <c r="S58">
        <v>6.89</v>
      </c>
      <c r="T58">
        <v>9.2200000000000006</v>
      </c>
      <c r="U58">
        <v>3.07</v>
      </c>
      <c r="V58">
        <v>3.08</v>
      </c>
      <c r="W58">
        <v>175.21</v>
      </c>
      <c r="X58">
        <v>35.04</v>
      </c>
      <c r="Y58">
        <v>73.27</v>
      </c>
      <c r="Z58">
        <v>38.26</v>
      </c>
      <c r="AA58">
        <v>98.67</v>
      </c>
      <c r="AB58">
        <v>49.33</v>
      </c>
      <c r="AC58">
        <v>2.37</v>
      </c>
      <c r="AD58">
        <v>4.3899999999999997</v>
      </c>
      <c r="AE58">
        <v>4.3899999999999997</v>
      </c>
    </row>
    <row r="59" spans="1:31">
      <c r="A59" t="s">
        <v>101</v>
      </c>
      <c r="B59" s="75">
        <v>232.2</v>
      </c>
      <c r="C59" s="75">
        <v>80.5</v>
      </c>
      <c r="D59" s="135">
        <f t="shared" si="0"/>
        <v>88</v>
      </c>
      <c r="E59" s="75"/>
      <c r="F59" s="78">
        <v>14.34</v>
      </c>
      <c r="G59" s="78">
        <v>14.34</v>
      </c>
      <c r="H59" s="78">
        <v>14.7</v>
      </c>
      <c r="I59">
        <v>116.25</v>
      </c>
      <c r="J59">
        <v>272.11</v>
      </c>
      <c r="K59">
        <v>80.63</v>
      </c>
      <c r="L59">
        <v>10.27</v>
      </c>
      <c r="M59">
        <v>5.99</v>
      </c>
      <c r="N59" s="135">
        <v>29.34</v>
      </c>
      <c r="O59" s="135">
        <v>29.33</v>
      </c>
      <c r="P59" s="135">
        <v>29.33</v>
      </c>
      <c r="Q59">
        <v>10.78</v>
      </c>
      <c r="R59">
        <v>87.3</v>
      </c>
      <c r="S59">
        <v>7.26</v>
      </c>
      <c r="T59">
        <v>9.23</v>
      </c>
      <c r="U59">
        <v>3.08</v>
      </c>
      <c r="V59">
        <v>3.08</v>
      </c>
      <c r="W59">
        <v>175.21</v>
      </c>
      <c r="X59">
        <v>35.04</v>
      </c>
      <c r="Y59">
        <v>72.510000000000005</v>
      </c>
      <c r="Z59">
        <v>37.369999999999997</v>
      </c>
      <c r="AA59">
        <v>98.67</v>
      </c>
      <c r="AB59">
        <v>49.33</v>
      </c>
      <c r="AC59">
        <v>2.37</v>
      </c>
      <c r="AD59">
        <v>6.82</v>
      </c>
      <c r="AE59">
        <v>6.82</v>
      </c>
    </row>
    <row r="60" spans="1:31">
      <c r="A60" t="s">
        <v>102</v>
      </c>
      <c r="B60" s="75">
        <v>232.2</v>
      </c>
      <c r="C60" s="75">
        <v>80.5</v>
      </c>
      <c r="D60" s="135">
        <f t="shared" si="0"/>
        <v>88</v>
      </c>
      <c r="E60" s="75"/>
      <c r="F60" s="78">
        <v>13.94</v>
      </c>
      <c r="G60" s="78">
        <v>13.94</v>
      </c>
      <c r="H60" s="78">
        <v>14.29</v>
      </c>
      <c r="I60">
        <v>116.25</v>
      </c>
      <c r="J60">
        <v>272.11</v>
      </c>
      <c r="K60">
        <v>80.63</v>
      </c>
      <c r="L60">
        <v>10.27</v>
      </c>
      <c r="M60">
        <v>5.94</v>
      </c>
      <c r="N60" s="135">
        <v>29.34</v>
      </c>
      <c r="O60" s="135">
        <v>29.33</v>
      </c>
      <c r="P60" s="135">
        <v>29.33</v>
      </c>
      <c r="Q60">
        <v>10.78</v>
      </c>
      <c r="R60">
        <v>79.92</v>
      </c>
      <c r="S60">
        <v>7.26</v>
      </c>
      <c r="T60">
        <v>9.24</v>
      </c>
      <c r="U60">
        <v>3.08</v>
      </c>
      <c r="V60">
        <v>3.08</v>
      </c>
      <c r="W60">
        <v>202.29</v>
      </c>
      <c r="X60">
        <v>40.46</v>
      </c>
      <c r="Y60">
        <v>71.819999999999993</v>
      </c>
      <c r="Z60">
        <v>36.799999999999997</v>
      </c>
      <c r="AA60">
        <v>98.67</v>
      </c>
      <c r="AB60">
        <v>49.33</v>
      </c>
      <c r="AC60">
        <v>2.41</v>
      </c>
      <c r="AD60">
        <v>6.83</v>
      </c>
      <c r="AE60">
        <v>6.83</v>
      </c>
    </row>
    <row r="61" spans="1:31">
      <c r="A61" t="s">
        <v>103</v>
      </c>
      <c r="B61" s="75">
        <v>232.2</v>
      </c>
      <c r="C61" s="75">
        <v>80.5</v>
      </c>
      <c r="D61" s="135">
        <f t="shared" si="0"/>
        <v>88</v>
      </c>
      <c r="E61" s="75"/>
      <c r="F61" s="78">
        <v>13.39</v>
      </c>
      <c r="G61" s="78">
        <v>13.39</v>
      </c>
      <c r="H61" s="78">
        <v>13.73</v>
      </c>
      <c r="I61">
        <v>116.25</v>
      </c>
      <c r="J61">
        <v>272.11</v>
      </c>
      <c r="K61">
        <v>80.63</v>
      </c>
      <c r="L61">
        <v>10.27</v>
      </c>
      <c r="M61">
        <v>5.99</v>
      </c>
      <c r="N61" s="135">
        <v>29.34</v>
      </c>
      <c r="O61" s="135">
        <v>29.33</v>
      </c>
      <c r="P61" s="135">
        <v>29.33</v>
      </c>
      <c r="Q61">
        <v>10.78</v>
      </c>
      <c r="R61">
        <v>73.25</v>
      </c>
      <c r="S61">
        <v>7.26</v>
      </c>
      <c r="T61">
        <v>9.2200000000000006</v>
      </c>
      <c r="U61">
        <v>3.07</v>
      </c>
      <c r="V61">
        <v>3.07</v>
      </c>
      <c r="W61">
        <v>202.29</v>
      </c>
      <c r="X61">
        <v>40.46</v>
      </c>
      <c r="Y61">
        <v>74.47</v>
      </c>
      <c r="Z61">
        <v>36.049999999999997</v>
      </c>
      <c r="AA61">
        <v>98.67</v>
      </c>
      <c r="AB61">
        <v>49.33</v>
      </c>
      <c r="AC61">
        <v>2.52</v>
      </c>
      <c r="AD61">
        <v>6.81</v>
      </c>
      <c r="AE61">
        <v>6.81</v>
      </c>
    </row>
    <row r="62" spans="1:31">
      <c r="A62" t="s">
        <v>104</v>
      </c>
      <c r="B62" s="75">
        <v>232.2</v>
      </c>
      <c r="C62" s="75">
        <v>80.5</v>
      </c>
      <c r="D62" s="135">
        <f t="shared" si="0"/>
        <v>88</v>
      </c>
      <c r="E62" s="75"/>
      <c r="F62" s="78">
        <v>12.93</v>
      </c>
      <c r="G62" s="78">
        <v>12.93</v>
      </c>
      <c r="H62" s="78">
        <v>13.25</v>
      </c>
      <c r="I62">
        <v>116.25</v>
      </c>
      <c r="J62">
        <v>272.11</v>
      </c>
      <c r="K62">
        <v>80.63</v>
      </c>
      <c r="L62">
        <v>10.27</v>
      </c>
      <c r="M62">
        <v>6.05</v>
      </c>
      <c r="N62" s="135">
        <v>29.34</v>
      </c>
      <c r="O62" s="135">
        <v>29.33</v>
      </c>
      <c r="P62" s="135">
        <v>29.33</v>
      </c>
      <c r="Q62">
        <v>10.78</v>
      </c>
      <c r="R62">
        <v>67.709999999999994</v>
      </c>
      <c r="S62">
        <v>7.26</v>
      </c>
      <c r="T62">
        <v>9.19</v>
      </c>
      <c r="U62">
        <v>3.06</v>
      </c>
      <c r="V62">
        <v>3.08</v>
      </c>
      <c r="W62">
        <v>200.21</v>
      </c>
      <c r="X62">
        <v>40.04</v>
      </c>
      <c r="Y62">
        <v>72.23</v>
      </c>
      <c r="Z62">
        <v>39.61</v>
      </c>
      <c r="AA62">
        <v>95.68</v>
      </c>
      <c r="AB62">
        <v>47.84</v>
      </c>
      <c r="AC62">
        <v>2.52</v>
      </c>
      <c r="AD62">
        <v>6.84</v>
      </c>
      <c r="AE62">
        <v>6.84</v>
      </c>
    </row>
    <row r="63" spans="1:31">
      <c r="A63" t="s">
        <v>105</v>
      </c>
      <c r="B63" s="75">
        <v>232.2</v>
      </c>
      <c r="C63" s="75">
        <v>80.5</v>
      </c>
      <c r="D63" s="135">
        <f t="shared" si="0"/>
        <v>88</v>
      </c>
      <c r="E63" s="75"/>
      <c r="F63" s="78">
        <v>12.42</v>
      </c>
      <c r="G63" s="78">
        <v>12.42</v>
      </c>
      <c r="H63" s="78">
        <v>12.73</v>
      </c>
      <c r="I63">
        <v>116.25</v>
      </c>
      <c r="J63">
        <v>272.11</v>
      </c>
      <c r="K63">
        <v>80.63</v>
      </c>
      <c r="L63">
        <v>10.51</v>
      </c>
      <c r="M63">
        <v>6.43</v>
      </c>
      <c r="N63" s="135">
        <v>29.34</v>
      </c>
      <c r="O63" s="135">
        <v>29.33</v>
      </c>
      <c r="P63" s="135">
        <v>29.33</v>
      </c>
      <c r="Q63">
        <v>10.78</v>
      </c>
      <c r="R63">
        <v>63.3</v>
      </c>
      <c r="S63">
        <v>7.49</v>
      </c>
      <c r="T63">
        <v>17.02</v>
      </c>
      <c r="U63">
        <v>5.68</v>
      </c>
      <c r="V63">
        <v>5.67</v>
      </c>
      <c r="W63">
        <v>193.96</v>
      </c>
      <c r="X63">
        <v>38.79</v>
      </c>
      <c r="Y63">
        <v>67.599999999999994</v>
      </c>
      <c r="Z63">
        <v>37.479999999999997</v>
      </c>
      <c r="AA63">
        <v>94.56</v>
      </c>
      <c r="AB63">
        <v>47.27</v>
      </c>
      <c r="AC63">
        <v>4.88</v>
      </c>
      <c r="AD63">
        <v>6.84</v>
      </c>
      <c r="AE63">
        <v>6.84</v>
      </c>
    </row>
    <row r="64" spans="1:31">
      <c r="A64" t="s">
        <v>106</v>
      </c>
      <c r="B64" s="75">
        <v>232.2</v>
      </c>
      <c r="C64" s="75">
        <v>80.5</v>
      </c>
      <c r="D64" s="135">
        <f t="shared" si="0"/>
        <v>88</v>
      </c>
      <c r="E64" s="75"/>
      <c r="F64" s="78">
        <v>11.78</v>
      </c>
      <c r="G64" s="78">
        <v>11.78</v>
      </c>
      <c r="H64" s="78">
        <v>12.08</v>
      </c>
      <c r="I64">
        <v>116.25</v>
      </c>
      <c r="J64">
        <v>272.11</v>
      </c>
      <c r="K64">
        <v>80.63</v>
      </c>
      <c r="L64">
        <v>10.51</v>
      </c>
      <c r="M64">
        <v>6.78</v>
      </c>
      <c r="N64" s="135">
        <v>29.34</v>
      </c>
      <c r="O64" s="135">
        <v>29.33</v>
      </c>
      <c r="P64" s="135">
        <v>29.33</v>
      </c>
      <c r="Q64">
        <v>10.78</v>
      </c>
      <c r="R64">
        <v>61.86</v>
      </c>
      <c r="S64">
        <v>7.49</v>
      </c>
      <c r="T64">
        <v>17.59</v>
      </c>
      <c r="U64">
        <v>5.86</v>
      </c>
      <c r="V64">
        <v>5.88</v>
      </c>
      <c r="W64">
        <v>188.54</v>
      </c>
      <c r="X64">
        <v>37.71</v>
      </c>
      <c r="Y64">
        <v>63.9</v>
      </c>
      <c r="Z64">
        <v>35.26</v>
      </c>
      <c r="AA64">
        <v>93.39</v>
      </c>
      <c r="AB64">
        <v>46.69</v>
      </c>
      <c r="AC64">
        <v>4.45</v>
      </c>
      <c r="AD64">
        <v>6.82</v>
      </c>
      <c r="AE64">
        <v>6.82</v>
      </c>
    </row>
    <row r="65" spans="1:31">
      <c r="A65" t="s">
        <v>107</v>
      </c>
      <c r="B65" s="75">
        <v>232.2</v>
      </c>
      <c r="C65" s="75">
        <v>80.5</v>
      </c>
      <c r="D65" s="135">
        <f t="shared" si="0"/>
        <v>88</v>
      </c>
      <c r="E65" s="75"/>
      <c r="F65" s="78">
        <v>11.22</v>
      </c>
      <c r="G65" s="78">
        <v>11.22</v>
      </c>
      <c r="H65" s="78">
        <v>11.5</v>
      </c>
      <c r="I65">
        <v>116.25</v>
      </c>
      <c r="J65">
        <v>272.11</v>
      </c>
      <c r="K65">
        <v>80.63</v>
      </c>
      <c r="L65">
        <v>10.51</v>
      </c>
      <c r="M65">
        <v>8.68</v>
      </c>
      <c r="N65" s="135">
        <v>29.34</v>
      </c>
      <c r="O65" s="135">
        <v>29.33</v>
      </c>
      <c r="P65" s="135">
        <v>29.33</v>
      </c>
      <c r="Q65">
        <v>10.78</v>
      </c>
      <c r="R65">
        <v>58.7</v>
      </c>
      <c r="S65">
        <v>7.49</v>
      </c>
      <c r="T65">
        <v>18.420000000000002</v>
      </c>
      <c r="U65">
        <v>6.14</v>
      </c>
      <c r="V65">
        <v>6.13</v>
      </c>
      <c r="W65">
        <v>183.54</v>
      </c>
      <c r="X65">
        <v>36.71</v>
      </c>
      <c r="Y65">
        <v>57.21</v>
      </c>
      <c r="Z65">
        <v>32.93</v>
      </c>
      <c r="AA65">
        <v>91.82</v>
      </c>
      <c r="AB65">
        <v>45.91</v>
      </c>
      <c r="AC65">
        <v>4.59</v>
      </c>
      <c r="AD65">
        <v>9.66</v>
      </c>
      <c r="AE65">
        <v>9.66</v>
      </c>
    </row>
    <row r="66" spans="1:31">
      <c r="A66" t="s">
        <v>108</v>
      </c>
      <c r="B66" s="75">
        <v>232.2</v>
      </c>
      <c r="C66" s="75">
        <v>80.5</v>
      </c>
      <c r="D66" s="135">
        <f t="shared" si="0"/>
        <v>88</v>
      </c>
      <c r="E66" s="75"/>
      <c r="F66" s="78">
        <v>10.44</v>
      </c>
      <c r="G66" s="78">
        <v>10.44</v>
      </c>
      <c r="H66" s="78">
        <v>10.7</v>
      </c>
      <c r="I66">
        <v>116.25</v>
      </c>
      <c r="J66">
        <v>272.11</v>
      </c>
      <c r="K66">
        <v>80.63</v>
      </c>
      <c r="L66">
        <v>10.51</v>
      </c>
      <c r="M66">
        <v>8.23</v>
      </c>
      <c r="N66" s="135">
        <v>29.34</v>
      </c>
      <c r="O66" s="135">
        <v>29.33</v>
      </c>
      <c r="P66" s="135">
        <v>29.33</v>
      </c>
      <c r="Q66">
        <v>10.78</v>
      </c>
      <c r="R66">
        <v>54.08</v>
      </c>
      <c r="S66">
        <v>7.49</v>
      </c>
      <c r="T66">
        <v>19.25</v>
      </c>
      <c r="U66">
        <v>6.42</v>
      </c>
      <c r="V66">
        <v>6.41</v>
      </c>
      <c r="W66">
        <v>91.88</v>
      </c>
      <c r="X66">
        <v>18.37</v>
      </c>
      <c r="Y66">
        <v>53.32</v>
      </c>
      <c r="Z66">
        <v>30.49</v>
      </c>
      <c r="AA66">
        <v>89.92</v>
      </c>
      <c r="AB66">
        <v>44.96</v>
      </c>
      <c r="AC66">
        <v>4.6399999999999997</v>
      </c>
      <c r="AD66">
        <v>9.85</v>
      </c>
      <c r="AE66">
        <v>9.85</v>
      </c>
    </row>
    <row r="67" spans="1:31">
      <c r="A67" t="s">
        <v>109</v>
      </c>
      <c r="B67" s="75">
        <v>232.2</v>
      </c>
      <c r="C67" s="75">
        <v>80.5</v>
      </c>
      <c r="D67" s="135">
        <f t="shared" si="0"/>
        <v>88</v>
      </c>
      <c r="E67" s="75"/>
      <c r="F67" s="78">
        <v>9.75</v>
      </c>
      <c r="G67" s="78">
        <v>9.75</v>
      </c>
      <c r="H67" s="78">
        <v>10</v>
      </c>
      <c r="I67">
        <v>116.25</v>
      </c>
      <c r="J67">
        <v>272.11</v>
      </c>
      <c r="K67">
        <v>80.63</v>
      </c>
      <c r="L67">
        <v>10.51</v>
      </c>
      <c r="M67">
        <v>7.78</v>
      </c>
      <c r="N67" s="135">
        <v>29.34</v>
      </c>
      <c r="O67" s="135">
        <v>29.33</v>
      </c>
      <c r="P67" s="135">
        <v>29.33</v>
      </c>
      <c r="Q67">
        <v>10.78</v>
      </c>
      <c r="R67">
        <v>47.55</v>
      </c>
      <c r="S67">
        <v>7.82</v>
      </c>
      <c r="T67">
        <v>19.97</v>
      </c>
      <c r="U67">
        <v>6.66</v>
      </c>
      <c r="V67">
        <v>6.64</v>
      </c>
      <c r="W67">
        <v>81.88</v>
      </c>
      <c r="X67">
        <v>16.37</v>
      </c>
      <c r="Y67">
        <v>49.73</v>
      </c>
      <c r="Z67">
        <v>27.72</v>
      </c>
      <c r="AA67">
        <v>87.2</v>
      </c>
      <c r="AB67">
        <v>43.59</v>
      </c>
      <c r="AC67">
        <v>4.51</v>
      </c>
      <c r="AD67">
        <v>10.039999999999999</v>
      </c>
      <c r="AE67">
        <v>10.039999999999999</v>
      </c>
    </row>
    <row r="68" spans="1:31">
      <c r="A68" t="s">
        <v>110</v>
      </c>
      <c r="B68" s="75">
        <v>232.2</v>
      </c>
      <c r="C68" s="75">
        <v>80.5</v>
      </c>
      <c r="D68" s="135">
        <f t="shared" ref="D68:D98" si="1">N68+O68+P68</f>
        <v>88</v>
      </c>
      <c r="E68" s="75"/>
      <c r="F68" s="78">
        <v>8.85</v>
      </c>
      <c r="G68" s="78">
        <v>8.85</v>
      </c>
      <c r="H68" s="78">
        <v>9.07</v>
      </c>
      <c r="I68">
        <v>116.25</v>
      </c>
      <c r="J68">
        <v>272.11</v>
      </c>
      <c r="K68">
        <v>80.63</v>
      </c>
      <c r="L68">
        <v>10.51</v>
      </c>
      <c r="M68">
        <v>7.27</v>
      </c>
      <c r="N68" s="135">
        <v>29.34</v>
      </c>
      <c r="O68" s="135">
        <v>29.33</v>
      </c>
      <c r="P68" s="135">
        <v>29.33</v>
      </c>
      <c r="Q68">
        <v>10.78</v>
      </c>
      <c r="R68">
        <v>39.03</v>
      </c>
      <c r="S68">
        <v>7.82</v>
      </c>
      <c r="T68">
        <v>21.17</v>
      </c>
      <c r="U68">
        <v>7.06</v>
      </c>
      <c r="V68">
        <v>7.04</v>
      </c>
      <c r="W68">
        <v>76.88</v>
      </c>
      <c r="X68">
        <v>15.37</v>
      </c>
      <c r="Y68">
        <v>37.14</v>
      </c>
      <c r="Z68">
        <v>24.53</v>
      </c>
      <c r="AA68">
        <v>84.46</v>
      </c>
      <c r="AB68">
        <v>42.23</v>
      </c>
      <c r="AC68">
        <v>4.72</v>
      </c>
      <c r="AD68">
        <v>10.42</v>
      </c>
      <c r="AE68">
        <v>10.42</v>
      </c>
    </row>
    <row r="69" spans="1:31">
      <c r="A69" t="s">
        <v>111</v>
      </c>
      <c r="B69" s="75">
        <v>232.2</v>
      </c>
      <c r="C69" s="75">
        <v>80.5</v>
      </c>
      <c r="D69" s="135">
        <f t="shared" si="1"/>
        <v>88</v>
      </c>
      <c r="E69" s="75"/>
      <c r="F69" s="78">
        <v>7.95</v>
      </c>
      <c r="G69" s="78">
        <v>7.95</v>
      </c>
      <c r="H69" s="78">
        <v>8.15</v>
      </c>
      <c r="I69">
        <v>116.25</v>
      </c>
      <c r="J69">
        <v>272.11</v>
      </c>
      <c r="K69">
        <v>80.63</v>
      </c>
      <c r="L69">
        <v>10.51</v>
      </c>
      <c r="M69">
        <v>6.83</v>
      </c>
      <c r="N69" s="135">
        <v>29.34</v>
      </c>
      <c r="O69" s="135">
        <v>29.33</v>
      </c>
      <c r="P69" s="135">
        <v>29.33</v>
      </c>
      <c r="Q69">
        <v>10.78</v>
      </c>
      <c r="R69">
        <v>30.83</v>
      </c>
      <c r="S69">
        <v>7.82</v>
      </c>
      <c r="T69">
        <v>22.15</v>
      </c>
      <c r="U69">
        <v>7.38</v>
      </c>
      <c r="V69">
        <v>7.39</v>
      </c>
      <c r="W69">
        <v>73.540000000000006</v>
      </c>
      <c r="X69">
        <v>14.71</v>
      </c>
      <c r="Y69">
        <v>33.159999999999997</v>
      </c>
      <c r="Z69">
        <v>21.48</v>
      </c>
      <c r="AA69">
        <v>76.8</v>
      </c>
      <c r="AB69">
        <v>38.4</v>
      </c>
      <c r="AC69">
        <v>5.03</v>
      </c>
      <c r="AD69">
        <v>10.84</v>
      </c>
      <c r="AE69">
        <v>10.84</v>
      </c>
    </row>
    <row r="70" spans="1:31">
      <c r="A70" t="s">
        <v>112</v>
      </c>
      <c r="B70" s="75">
        <v>232.2</v>
      </c>
      <c r="C70" s="75">
        <v>80.5</v>
      </c>
      <c r="D70" s="135">
        <f t="shared" si="1"/>
        <v>88</v>
      </c>
      <c r="E70" s="75"/>
      <c r="F70" s="78">
        <v>7.01</v>
      </c>
      <c r="G70" s="78">
        <v>7.01</v>
      </c>
      <c r="H70" s="78">
        <v>7.19</v>
      </c>
      <c r="I70">
        <v>116.25</v>
      </c>
      <c r="J70">
        <v>272.11</v>
      </c>
      <c r="K70">
        <v>80.63</v>
      </c>
      <c r="L70">
        <v>10.51</v>
      </c>
      <c r="M70">
        <v>6.52</v>
      </c>
      <c r="N70" s="135">
        <v>29.34</v>
      </c>
      <c r="O70" s="135">
        <v>29.33</v>
      </c>
      <c r="P70" s="135">
        <v>29.33</v>
      </c>
      <c r="Q70">
        <v>10.78</v>
      </c>
      <c r="R70">
        <v>23.18</v>
      </c>
      <c r="S70">
        <v>7.82</v>
      </c>
      <c r="T70">
        <v>23.32</v>
      </c>
      <c r="U70">
        <v>7.77</v>
      </c>
      <c r="V70">
        <v>7.77</v>
      </c>
      <c r="W70">
        <v>66.88</v>
      </c>
      <c r="X70">
        <v>13.37</v>
      </c>
      <c r="Y70">
        <v>28.7</v>
      </c>
      <c r="Z70">
        <v>14.95</v>
      </c>
      <c r="AA70">
        <v>68.11</v>
      </c>
      <c r="AB70">
        <v>34.049999999999997</v>
      </c>
      <c r="AC70">
        <v>5.27</v>
      </c>
      <c r="AD70">
        <v>11.29</v>
      </c>
      <c r="AE70">
        <v>11.29</v>
      </c>
    </row>
    <row r="71" spans="1:31">
      <c r="A71" t="s">
        <v>113</v>
      </c>
      <c r="B71" s="75">
        <v>232.2</v>
      </c>
      <c r="C71" s="75">
        <v>80.5</v>
      </c>
      <c r="D71" s="135">
        <f t="shared" si="1"/>
        <v>88</v>
      </c>
      <c r="E71" s="75"/>
      <c r="F71" s="78">
        <v>6.14</v>
      </c>
      <c r="G71" s="78">
        <v>6.14</v>
      </c>
      <c r="H71" s="78">
        <v>6.29</v>
      </c>
      <c r="I71">
        <v>116.25</v>
      </c>
      <c r="J71">
        <v>272.11</v>
      </c>
      <c r="K71">
        <v>80.63</v>
      </c>
      <c r="L71">
        <v>10.51</v>
      </c>
      <c r="M71">
        <v>6.31</v>
      </c>
      <c r="N71" s="135">
        <v>29.34</v>
      </c>
      <c r="O71" s="135">
        <v>29.33</v>
      </c>
      <c r="P71" s="135">
        <v>29.33</v>
      </c>
      <c r="Q71">
        <v>10.78</v>
      </c>
      <c r="R71">
        <v>17.32</v>
      </c>
      <c r="S71">
        <v>8.2799999999999994</v>
      </c>
      <c r="T71">
        <v>23.67</v>
      </c>
      <c r="U71">
        <v>7.89</v>
      </c>
      <c r="V71">
        <v>7.9</v>
      </c>
      <c r="W71">
        <v>62.71</v>
      </c>
      <c r="X71">
        <v>12.54</v>
      </c>
      <c r="Y71">
        <v>23.68</v>
      </c>
      <c r="Z71">
        <v>12.61</v>
      </c>
      <c r="AA71">
        <v>58.5</v>
      </c>
      <c r="AB71">
        <v>29.24</v>
      </c>
      <c r="AC71">
        <v>5.34</v>
      </c>
      <c r="AD71">
        <v>11.66</v>
      </c>
      <c r="AE71">
        <v>11.66</v>
      </c>
    </row>
    <row r="72" spans="1:31">
      <c r="A72" t="s">
        <v>114</v>
      </c>
      <c r="B72" s="75">
        <v>232.2</v>
      </c>
      <c r="C72" s="75">
        <v>80.5</v>
      </c>
      <c r="D72" s="135">
        <f t="shared" si="1"/>
        <v>83.84</v>
      </c>
      <c r="E72" s="75"/>
      <c r="F72" s="78">
        <v>5.09</v>
      </c>
      <c r="G72" s="78">
        <v>5.09</v>
      </c>
      <c r="H72" s="78">
        <v>5.21</v>
      </c>
      <c r="I72">
        <v>116.25</v>
      </c>
      <c r="J72">
        <v>272.11</v>
      </c>
      <c r="K72">
        <v>80.63</v>
      </c>
      <c r="L72">
        <v>10.51</v>
      </c>
      <c r="M72">
        <v>6.19</v>
      </c>
      <c r="N72" s="135">
        <v>27.55</v>
      </c>
      <c r="O72" s="135">
        <v>28.47</v>
      </c>
      <c r="P72" s="135">
        <v>27.82</v>
      </c>
      <c r="Q72">
        <v>10.78</v>
      </c>
      <c r="R72">
        <v>12.93</v>
      </c>
      <c r="S72">
        <v>8.2799999999999994</v>
      </c>
      <c r="T72">
        <v>23.94</v>
      </c>
      <c r="U72">
        <v>7.98</v>
      </c>
      <c r="V72">
        <v>7.98</v>
      </c>
      <c r="W72">
        <v>70.84</v>
      </c>
      <c r="X72">
        <v>14.17</v>
      </c>
      <c r="Y72">
        <v>15</v>
      </c>
      <c r="Z72">
        <v>10.53</v>
      </c>
      <c r="AA72">
        <v>48.2</v>
      </c>
      <c r="AB72">
        <v>24.09</v>
      </c>
      <c r="AC72">
        <v>5.61</v>
      </c>
      <c r="AD72">
        <v>11.81</v>
      </c>
      <c r="AE72">
        <v>11.81</v>
      </c>
    </row>
    <row r="73" spans="1:31">
      <c r="A73" t="s">
        <v>115</v>
      </c>
      <c r="B73" s="75">
        <v>232.2</v>
      </c>
      <c r="C73" s="75">
        <v>80.5</v>
      </c>
      <c r="D73" s="135">
        <f t="shared" si="1"/>
        <v>54.07</v>
      </c>
      <c r="E73" s="75"/>
      <c r="F73" s="78">
        <v>4.09</v>
      </c>
      <c r="G73" s="78">
        <v>4.09</v>
      </c>
      <c r="H73" s="78">
        <v>4.18</v>
      </c>
      <c r="I73">
        <v>116.25</v>
      </c>
      <c r="J73">
        <v>272.11</v>
      </c>
      <c r="K73">
        <v>80.63</v>
      </c>
      <c r="L73">
        <v>10.51</v>
      </c>
      <c r="M73">
        <v>5.92</v>
      </c>
      <c r="N73" s="135">
        <v>17.22</v>
      </c>
      <c r="O73" s="135">
        <v>19.46</v>
      </c>
      <c r="P73" s="135">
        <v>17.39</v>
      </c>
      <c r="Q73">
        <v>10.78</v>
      </c>
      <c r="R73">
        <v>9.07</v>
      </c>
      <c r="S73">
        <v>8.2799999999999994</v>
      </c>
      <c r="T73">
        <v>24.17</v>
      </c>
      <c r="U73">
        <v>8.06</v>
      </c>
      <c r="V73">
        <v>8.0399999999999991</v>
      </c>
      <c r="W73">
        <v>54.57</v>
      </c>
      <c r="X73">
        <v>10.91</v>
      </c>
      <c r="Y73">
        <v>14.95</v>
      </c>
      <c r="Z73">
        <v>8.6199999999999992</v>
      </c>
      <c r="AA73">
        <v>37.24</v>
      </c>
      <c r="AB73">
        <v>18.61</v>
      </c>
      <c r="AC73">
        <v>5.17</v>
      </c>
      <c r="AD73">
        <v>12.71</v>
      </c>
      <c r="AE73">
        <v>12.71</v>
      </c>
    </row>
    <row r="74" spans="1:31">
      <c r="A74" t="s">
        <v>116</v>
      </c>
      <c r="B74" s="75">
        <v>232.2</v>
      </c>
      <c r="C74" s="75">
        <v>80.5</v>
      </c>
      <c r="D74" s="135">
        <f t="shared" si="1"/>
        <v>32.4</v>
      </c>
      <c r="E74" s="75"/>
      <c r="F74" s="78">
        <v>3.23</v>
      </c>
      <c r="G74" s="78">
        <v>3.23</v>
      </c>
      <c r="H74" s="78">
        <v>3.31</v>
      </c>
      <c r="I74">
        <v>116.25</v>
      </c>
      <c r="J74">
        <v>272.11</v>
      </c>
      <c r="K74">
        <v>80.63</v>
      </c>
      <c r="L74">
        <v>10.51</v>
      </c>
      <c r="M74">
        <v>5.51</v>
      </c>
      <c r="N74" s="135">
        <v>9.51</v>
      </c>
      <c r="O74" s="135">
        <v>13.29</v>
      </c>
      <c r="P74" s="135">
        <v>9.6</v>
      </c>
      <c r="Q74">
        <v>10.78</v>
      </c>
      <c r="R74">
        <v>5.57</v>
      </c>
      <c r="S74">
        <v>8.2799999999999994</v>
      </c>
      <c r="T74">
        <v>24.2</v>
      </c>
      <c r="U74">
        <v>8.07</v>
      </c>
      <c r="V74">
        <v>8.06</v>
      </c>
      <c r="W74">
        <v>39.65</v>
      </c>
      <c r="X74">
        <v>7.93</v>
      </c>
      <c r="Y74">
        <v>14.07</v>
      </c>
      <c r="Z74">
        <v>7.5</v>
      </c>
      <c r="AA74">
        <v>27.05</v>
      </c>
      <c r="AB74">
        <v>13.53</v>
      </c>
      <c r="AC74">
        <v>4.8</v>
      </c>
      <c r="AD74">
        <v>13.63</v>
      </c>
      <c r="AE74">
        <v>13.63</v>
      </c>
    </row>
    <row r="75" spans="1:31">
      <c r="A75" t="s">
        <v>117</v>
      </c>
      <c r="B75" s="75">
        <v>232.2</v>
      </c>
      <c r="C75" s="75">
        <v>80.5</v>
      </c>
      <c r="D75" s="135">
        <f t="shared" si="1"/>
        <v>0</v>
      </c>
      <c r="E75" s="75"/>
      <c r="F75" s="78">
        <v>2.46</v>
      </c>
      <c r="G75" s="78">
        <v>2.46</v>
      </c>
      <c r="H75" s="78">
        <v>2.5299999999999998</v>
      </c>
      <c r="I75">
        <v>116.25</v>
      </c>
      <c r="J75">
        <v>272.11</v>
      </c>
      <c r="K75">
        <v>80.63</v>
      </c>
      <c r="L75">
        <v>10.58</v>
      </c>
      <c r="M75">
        <v>5.12</v>
      </c>
      <c r="N75" s="135">
        <v>0</v>
      </c>
      <c r="O75" s="135">
        <v>0</v>
      </c>
      <c r="P75" s="135">
        <v>0</v>
      </c>
      <c r="Q75">
        <v>10.78</v>
      </c>
      <c r="R75">
        <v>2.66</v>
      </c>
      <c r="S75">
        <v>8.4700000000000006</v>
      </c>
      <c r="T75">
        <v>24.02</v>
      </c>
      <c r="U75">
        <v>8.01</v>
      </c>
      <c r="V75">
        <v>8.01</v>
      </c>
      <c r="W75">
        <v>27.9</v>
      </c>
      <c r="X75">
        <v>5.58</v>
      </c>
      <c r="Y75">
        <v>10.94</v>
      </c>
      <c r="Z75">
        <v>7.5</v>
      </c>
      <c r="AA75">
        <v>18.07</v>
      </c>
      <c r="AB75">
        <v>9.0299999999999994</v>
      </c>
      <c r="AC75">
        <v>4.18</v>
      </c>
      <c r="AD75">
        <v>14.33</v>
      </c>
      <c r="AE75">
        <v>14.33</v>
      </c>
    </row>
    <row r="76" spans="1:31">
      <c r="A76" t="s">
        <v>118</v>
      </c>
      <c r="B76" s="75">
        <v>232.2</v>
      </c>
      <c r="C76" s="75">
        <v>80.5</v>
      </c>
      <c r="D76" s="135">
        <f t="shared" si="1"/>
        <v>0</v>
      </c>
      <c r="E76" s="75"/>
      <c r="F76" s="78">
        <v>1.8</v>
      </c>
      <c r="G76" s="78">
        <v>1.8</v>
      </c>
      <c r="H76" s="78">
        <v>1.85</v>
      </c>
      <c r="I76">
        <v>116.25</v>
      </c>
      <c r="J76">
        <v>272.11</v>
      </c>
      <c r="K76">
        <v>80.63</v>
      </c>
      <c r="L76">
        <v>10.58</v>
      </c>
      <c r="M76">
        <v>2.25</v>
      </c>
      <c r="N76" s="135">
        <v>0</v>
      </c>
      <c r="O76" s="135">
        <v>0</v>
      </c>
      <c r="P76" s="135">
        <v>0</v>
      </c>
      <c r="Q76">
        <v>10.78</v>
      </c>
      <c r="R76">
        <v>1.0900000000000001</v>
      </c>
      <c r="S76">
        <v>8.4700000000000006</v>
      </c>
      <c r="T76">
        <v>23.86</v>
      </c>
      <c r="U76">
        <v>7.95</v>
      </c>
      <c r="V76">
        <v>7.96</v>
      </c>
      <c r="W76">
        <v>18.07</v>
      </c>
      <c r="X76">
        <v>3.61</v>
      </c>
      <c r="Y76">
        <v>8.15</v>
      </c>
      <c r="Z76">
        <v>7.5</v>
      </c>
      <c r="AA76">
        <v>10.91</v>
      </c>
      <c r="AB76">
        <v>5.46</v>
      </c>
      <c r="AC76">
        <v>4.1100000000000003</v>
      </c>
      <c r="AD76">
        <v>15.03</v>
      </c>
      <c r="AE76">
        <v>15.03</v>
      </c>
    </row>
    <row r="77" spans="1:31">
      <c r="A77" t="s">
        <v>119</v>
      </c>
      <c r="B77" s="75">
        <v>232.2</v>
      </c>
      <c r="C77" s="75">
        <v>80.5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116.25</v>
      </c>
      <c r="J77">
        <v>272.11</v>
      </c>
      <c r="K77">
        <v>80.63</v>
      </c>
      <c r="L77">
        <v>10.58</v>
      </c>
      <c r="M77">
        <v>2.04</v>
      </c>
      <c r="N77" s="135">
        <v>0</v>
      </c>
      <c r="O77" s="135">
        <v>0</v>
      </c>
      <c r="P77" s="135">
        <v>0</v>
      </c>
      <c r="Q77">
        <v>10.78</v>
      </c>
      <c r="R77">
        <v>0.28000000000000003</v>
      </c>
      <c r="S77">
        <v>8.4700000000000006</v>
      </c>
      <c r="T77">
        <v>23.8</v>
      </c>
      <c r="U77">
        <v>7.93</v>
      </c>
      <c r="V77">
        <v>7.94</v>
      </c>
      <c r="W77">
        <v>9.85</v>
      </c>
      <c r="X77">
        <v>1.97</v>
      </c>
      <c r="Y77">
        <v>5.89</v>
      </c>
      <c r="Z77">
        <v>0</v>
      </c>
      <c r="AA77">
        <v>5.96</v>
      </c>
      <c r="AB77">
        <v>2.98</v>
      </c>
      <c r="AC77">
        <v>4.16</v>
      </c>
      <c r="AD77">
        <v>15.72</v>
      </c>
      <c r="AE77">
        <v>15.72</v>
      </c>
    </row>
    <row r="78" spans="1:31">
      <c r="A78" t="s">
        <v>120</v>
      </c>
      <c r="B78" s="75">
        <v>232.2</v>
      </c>
      <c r="C78" s="75">
        <v>80.5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116.25</v>
      </c>
      <c r="J78">
        <v>272.11</v>
      </c>
      <c r="K78">
        <v>80.63</v>
      </c>
      <c r="L78">
        <v>10.58</v>
      </c>
      <c r="M78">
        <v>2.0299999999999998</v>
      </c>
      <c r="N78" s="135">
        <v>0</v>
      </c>
      <c r="O78" s="135">
        <v>0</v>
      </c>
      <c r="P78" s="135">
        <v>0</v>
      </c>
      <c r="Q78">
        <v>10.78</v>
      </c>
      <c r="R78">
        <v>0</v>
      </c>
      <c r="S78">
        <v>8.4700000000000006</v>
      </c>
      <c r="T78">
        <v>23.88</v>
      </c>
      <c r="U78">
        <v>7.96</v>
      </c>
      <c r="V78">
        <v>7.95</v>
      </c>
      <c r="W78">
        <v>4.71</v>
      </c>
      <c r="X78">
        <v>0.94</v>
      </c>
      <c r="Y78">
        <v>4.12</v>
      </c>
      <c r="Z78">
        <v>0</v>
      </c>
      <c r="AA78">
        <v>1.01</v>
      </c>
      <c r="AB78">
        <v>0.51</v>
      </c>
      <c r="AC78">
        <v>4.1100000000000003</v>
      </c>
      <c r="AD78">
        <v>16.45</v>
      </c>
      <c r="AE78">
        <v>16.45</v>
      </c>
    </row>
    <row r="79" spans="1:31">
      <c r="A79" t="s">
        <v>121</v>
      </c>
      <c r="B79" s="75">
        <v>232.2</v>
      </c>
      <c r="C79" s="75">
        <v>80.5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116.25</v>
      </c>
      <c r="J79">
        <v>272.11</v>
      </c>
      <c r="K79">
        <v>80.63</v>
      </c>
      <c r="L79">
        <v>10.58</v>
      </c>
      <c r="M79">
        <v>2.04</v>
      </c>
      <c r="N79" s="135">
        <v>0</v>
      </c>
      <c r="O79" s="135">
        <v>0</v>
      </c>
      <c r="P79" s="135">
        <v>0</v>
      </c>
      <c r="Q79">
        <v>10.78</v>
      </c>
      <c r="R79">
        <v>0</v>
      </c>
      <c r="S79">
        <v>8.4700000000000006</v>
      </c>
      <c r="T79">
        <v>23.54</v>
      </c>
      <c r="U79">
        <v>7.85</v>
      </c>
      <c r="V79">
        <v>7.84</v>
      </c>
      <c r="W79">
        <v>1.06</v>
      </c>
      <c r="X79">
        <v>0.21</v>
      </c>
      <c r="Y79">
        <v>2.64</v>
      </c>
      <c r="Z79">
        <v>0</v>
      </c>
      <c r="AA79">
        <v>0</v>
      </c>
      <c r="AB79">
        <v>0</v>
      </c>
      <c r="AC79">
        <v>4.13</v>
      </c>
      <c r="AD79">
        <v>16.62</v>
      </c>
      <c r="AE79">
        <v>16.62</v>
      </c>
    </row>
    <row r="80" spans="1:31">
      <c r="A80" t="s">
        <v>122</v>
      </c>
      <c r="B80" s="75">
        <v>232.2</v>
      </c>
      <c r="C80" s="75">
        <v>80.5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116.25</v>
      </c>
      <c r="J80">
        <v>272.11</v>
      </c>
      <c r="K80">
        <v>80.63</v>
      </c>
      <c r="L80">
        <v>10.58</v>
      </c>
      <c r="M80">
        <v>2.02</v>
      </c>
      <c r="N80" s="135">
        <v>0</v>
      </c>
      <c r="O80" s="135">
        <v>0</v>
      </c>
      <c r="P80" s="135">
        <v>0</v>
      </c>
      <c r="Q80">
        <v>10.78</v>
      </c>
      <c r="R80">
        <v>0</v>
      </c>
      <c r="S80">
        <v>8.4700000000000006</v>
      </c>
      <c r="T80">
        <v>23.16</v>
      </c>
      <c r="U80">
        <v>7.72</v>
      </c>
      <c r="V80">
        <v>7.72</v>
      </c>
      <c r="W80">
        <v>0.03</v>
      </c>
      <c r="X80">
        <v>0.01</v>
      </c>
      <c r="Y80">
        <v>1.07</v>
      </c>
      <c r="Z80">
        <v>0</v>
      </c>
      <c r="AA80">
        <v>0</v>
      </c>
      <c r="AB80">
        <v>0</v>
      </c>
      <c r="AC80">
        <v>3.94</v>
      </c>
      <c r="AD80">
        <v>16.829999999999998</v>
      </c>
      <c r="AE80">
        <v>16.829999999999998</v>
      </c>
    </row>
    <row r="81" spans="1:31">
      <c r="A81" t="s">
        <v>123</v>
      </c>
      <c r="B81" s="75">
        <v>232.2</v>
      </c>
      <c r="C81" s="75">
        <v>80.5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116.25</v>
      </c>
      <c r="J81">
        <v>272.11</v>
      </c>
      <c r="K81">
        <v>80.63</v>
      </c>
      <c r="L81">
        <v>10.58</v>
      </c>
      <c r="M81">
        <v>1.98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8.4700000000000006</v>
      </c>
      <c r="T81">
        <v>22.59</v>
      </c>
      <c r="U81">
        <v>7.53</v>
      </c>
      <c r="V81">
        <v>7.52</v>
      </c>
      <c r="W81">
        <v>0.63</v>
      </c>
      <c r="X81">
        <v>0.13</v>
      </c>
      <c r="Y81">
        <v>0</v>
      </c>
      <c r="Z81">
        <v>0</v>
      </c>
      <c r="AA81">
        <v>0</v>
      </c>
      <c r="AB81">
        <v>0</v>
      </c>
      <c r="AC81">
        <v>3.79</v>
      </c>
      <c r="AD81">
        <v>16.95</v>
      </c>
      <c r="AE81">
        <v>16.95</v>
      </c>
    </row>
    <row r="82" spans="1:31">
      <c r="A82" t="s">
        <v>124</v>
      </c>
      <c r="B82" s="75">
        <v>232.2</v>
      </c>
      <c r="C82" s="75">
        <v>80.5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116.25</v>
      </c>
      <c r="J82">
        <v>272.11</v>
      </c>
      <c r="K82">
        <v>80.63</v>
      </c>
      <c r="L82">
        <v>10.58</v>
      </c>
      <c r="M82">
        <v>2.0299999999999998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8.4700000000000006</v>
      </c>
      <c r="T82">
        <v>21.99</v>
      </c>
      <c r="U82">
        <v>7.33</v>
      </c>
      <c r="V82">
        <v>7.32</v>
      </c>
      <c r="W82">
        <v>0.27</v>
      </c>
      <c r="X82">
        <v>0.05</v>
      </c>
      <c r="Y82">
        <v>0</v>
      </c>
      <c r="Z82">
        <v>0</v>
      </c>
      <c r="AA82">
        <v>0</v>
      </c>
      <c r="AB82">
        <v>0</v>
      </c>
      <c r="AC82">
        <v>3.62</v>
      </c>
      <c r="AD82">
        <v>17.02</v>
      </c>
      <c r="AE82">
        <v>17.02</v>
      </c>
    </row>
    <row r="83" spans="1:31">
      <c r="A83" t="s">
        <v>125</v>
      </c>
      <c r="B83" s="75">
        <v>232.2</v>
      </c>
      <c r="C83" s="75">
        <v>80.5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116.25</v>
      </c>
      <c r="J83">
        <v>272.11</v>
      </c>
      <c r="K83">
        <v>80.63</v>
      </c>
      <c r="L83">
        <v>10.58</v>
      </c>
      <c r="M83">
        <v>4.66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8.3699999999999992</v>
      </c>
      <c r="T83">
        <v>21.11</v>
      </c>
      <c r="U83">
        <v>7.04</v>
      </c>
      <c r="V83">
        <v>7.04</v>
      </c>
      <c r="W83">
        <v>0.09</v>
      </c>
      <c r="X83">
        <v>0.02</v>
      </c>
      <c r="Y83">
        <v>0</v>
      </c>
      <c r="Z83">
        <v>0</v>
      </c>
      <c r="AA83">
        <v>0</v>
      </c>
      <c r="AB83">
        <v>0</v>
      </c>
      <c r="AC83">
        <v>3.11</v>
      </c>
      <c r="AD83">
        <v>16.8</v>
      </c>
      <c r="AE83">
        <v>16.8</v>
      </c>
    </row>
    <row r="84" spans="1:31">
      <c r="A84" t="s">
        <v>126</v>
      </c>
      <c r="B84" s="75">
        <v>232.2</v>
      </c>
      <c r="C84" s="75">
        <v>80.5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116.25</v>
      </c>
      <c r="J84">
        <v>272.11</v>
      </c>
      <c r="K84">
        <v>80.63</v>
      </c>
      <c r="L84">
        <v>10.58</v>
      </c>
      <c r="M84">
        <v>4.29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8.3699999999999992</v>
      </c>
      <c r="T84">
        <v>20.14</v>
      </c>
      <c r="U84">
        <v>6.71</v>
      </c>
      <c r="V84">
        <v>6.72</v>
      </c>
      <c r="W84">
        <v>0.03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2.93</v>
      </c>
      <c r="AD84">
        <v>16.489999999999998</v>
      </c>
      <c r="AE84">
        <v>16.489999999999998</v>
      </c>
    </row>
    <row r="85" spans="1:31">
      <c r="A85" t="s">
        <v>127</v>
      </c>
      <c r="B85" s="75">
        <v>232.2</v>
      </c>
      <c r="C85" s="75">
        <v>80.5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116.25</v>
      </c>
      <c r="J85">
        <v>272.11</v>
      </c>
      <c r="K85">
        <v>80.63</v>
      </c>
      <c r="L85">
        <v>10.58</v>
      </c>
      <c r="M85">
        <v>4.07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8.3699999999999992</v>
      </c>
      <c r="T85">
        <v>19.47</v>
      </c>
      <c r="U85">
        <v>6.49</v>
      </c>
      <c r="V85">
        <v>6.49</v>
      </c>
      <c r="W85">
        <v>0.01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2.87</v>
      </c>
      <c r="AD85">
        <v>16.14</v>
      </c>
      <c r="AE85">
        <v>16.14</v>
      </c>
    </row>
    <row r="86" spans="1:31">
      <c r="A86" t="s">
        <v>128</v>
      </c>
      <c r="B86" s="75">
        <v>232.2</v>
      </c>
      <c r="C86" s="75">
        <v>80.5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116.25</v>
      </c>
      <c r="J86">
        <v>272.11</v>
      </c>
      <c r="K86">
        <v>80.63</v>
      </c>
      <c r="L86">
        <v>10.58</v>
      </c>
      <c r="M86">
        <v>4.0199999999999996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8.3699999999999992</v>
      </c>
      <c r="T86">
        <v>18.760000000000002</v>
      </c>
      <c r="U86">
        <v>6.26</v>
      </c>
      <c r="V86">
        <v>6.25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2.84</v>
      </c>
      <c r="AD86">
        <v>15.75</v>
      </c>
      <c r="AE86">
        <v>15.75</v>
      </c>
    </row>
    <row r="87" spans="1:31">
      <c r="A87" t="s">
        <v>129</v>
      </c>
      <c r="B87" s="75">
        <v>232.2</v>
      </c>
      <c r="C87" s="75">
        <v>80.5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116.25</v>
      </c>
      <c r="J87">
        <v>272.11</v>
      </c>
      <c r="K87">
        <v>80.63</v>
      </c>
      <c r="L87">
        <v>10.58</v>
      </c>
      <c r="M87">
        <v>3.06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8.19</v>
      </c>
      <c r="T87">
        <v>18.5</v>
      </c>
      <c r="U87">
        <v>6.17</v>
      </c>
      <c r="V87">
        <v>6.15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2.78</v>
      </c>
      <c r="AD87">
        <v>16.09</v>
      </c>
      <c r="AE87">
        <v>16.09</v>
      </c>
    </row>
    <row r="88" spans="1:31">
      <c r="A88" t="s">
        <v>130</v>
      </c>
      <c r="B88" s="75">
        <v>232.2</v>
      </c>
      <c r="C88" s="75">
        <v>80.5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116.25</v>
      </c>
      <c r="J88">
        <v>272.11</v>
      </c>
      <c r="K88">
        <v>80.63</v>
      </c>
      <c r="L88">
        <v>10.58</v>
      </c>
      <c r="M88">
        <v>2.94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8.19</v>
      </c>
      <c r="T88">
        <v>18.03</v>
      </c>
      <c r="U88">
        <v>6.01</v>
      </c>
      <c r="V88">
        <v>6.01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2.72</v>
      </c>
      <c r="AD88">
        <v>16.420000000000002</v>
      </c>
      <c r="AE88">
        <v>16.420000000000002</v>
      </c>
    </row>
    <row r="89" spans="1:31">
      <c r="A89" t="s">
        <v>131</v>
      </c>
      <c r="B89" s="75">
        <v>232.2</v>
      </c>
      <c r="C89" s="75">
        <v>80.5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116.25</v>
      </c>
      <c r="J89">
        <v>272.11</v>
      </c>
      <c r="K89">
        <v>80.63</v>
      </c>
      <c r="L89">
        <v>10.58</v>
      </c>
      <c r="M89">
        <v>2.54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8.19</v>
      </c>
      <c r="T89">
        <v>17.43</v>
      </c>
      <c r="U89">
        <v>5.81</v>
      </c>
      <c r="V89">
        <v>5.82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2.78</v>
      </c>
      <c r="AD89">
        <v>16.41</v>
      </c>
      <c r="AE89">
        <v>16.41</v>
      </c>
    </row>
    <row r="90" spans="1:31">
      <c r="A90" t="s">
        <v>132</v>
      </c>
      <c r="B90" s="75">
        <v>232.2</v>
      </c>
      <c r="C90" s="75">
        <v>80.5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116.25</v>
      </c>
      <c r="J90">
        <v>272.11</v>
      </c>
      <c r="K90">
        <v>80.63</v>
      </c>
      <c r="L90">
        <v>10.58</v>
      </c>
      <c r="M90">
        <v>2.3199999999999998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8.19</v>
      </c>
      <c r="T90">
        <v>17.170000000000002</v>
      </c>
      <c r="U90">
        <v>5.72</v>
      </c>
      <c r="V90">
        <v>5.74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2.73</v>
      </c>
      <c r="AD90">
        <v>16.420000000000002</v>
      </c>
      <c r="AE90">
        <v>16.420000000000002</v>
      </c>
    </row>
    <row r="91" spans="1:31">
      <c r="A91" t="s">
        <v>133</v>
      </c>
      <c r="B91" s="75">
        <v>232.2</v>
      </c>
      <c r="C91" s="75">
        <v>80.5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116.25</v>
      </c>
      <c r="J91">
        <v>272.11</v>
      </c>
      <c r="K91">
        <v>80.63</v>
      </c>
      <c r="L91">
        <v>10.47</v>
      </c>
      <c r="M91">
        <v>2.3199999999999998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7.9</v>
      </c>
      <c r="T91">
        <v>17.329999999999998</v>
      </c>
      <c r="U91">
        <v>5.78</v>
      </c>
      <c r="V91">
        <v>5.77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2.78</v>
      </c>
      <c r="AD91">
        <v>16.45</v>
      </c>
      <c r="AE91">
        <v>16.45</v>
      </c>
    </row>
    <row r="92" spans="1:31">
      <c r="A92" t="s">
        <v>134</v>
      </c>
      <c r="B92" s="75">
        <v>232.2</v>
      </c>
      <c r="C92" s="75">
        <v>80.5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116.25</v>
      </c>
      <c r="J92">
        <v>272.11</v>
      </c>
      <c r="K92">
        <v>80.63</v>
      </c>
      <c r="L92">
        <v>10.47</v>
      </c>
      <c r="M92">
        <v>2.35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7.9</v>
      </c>
      <c r="T92">
        <v>17.43</v>
      </c>
      <c r="U92">
        <v>5.81</v>
      </c>
      <c r="V92">
        <v>5.82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2.77</v>
      </c>
      <c r="AD92">
        <v>16.52</v>
      </c>
      <c r="AE92">
        <v>16.52</v>
      </c>
    </row>
    <row r="93" spans="1:31">
      <c r="A93" t="s">
        <v>135</v>
      </c>
      <c r="B93" s="75">
        <v>232.2</v>
      </c>
      <c r="C93" s="75">
        <v>80.5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116.25</v>
      </c>
      <c r="J93">
        <v>272.11</v>
      </c>
      <c r="K93">
        <v>80.63</v>
      </c>
      <c r="L93">
        <v>10.47</v>
      </c>
      <c r="M93">
        <v>2.29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7.9</v>
      </c>
      <c r="T93">
        <v>17.5</v>
      </c>
      <c r="U93">
        <v>5.83</v>
      </c>
      <c r="V93">
        <v>5.84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2.81</v>
      </c>
      <c r="AD93">
        <v>16.309999999999999</v>
      </c>
      <c r="AE93">
        <v>16.309999999999999</v>
      </c>
    </row>
    <row r="94" spans="1:31">
      <c r="A94" t="s">
        <v>136</v>
      </c>
      <c r="B94" s="75">
        <v>232.2</v>
      </c>
      <c r="C94" s="75">
        <v>80.5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116.25</v>
      </c>
      <c r="J94">
        <v>272.11</v>
      </c>
      <c r="K94">
        <v>80.63</v>
      </c>
      <c r="L94">
        <v>10.47</v>
      </c>
      <c r="M94">
        <v>2.0699999999999998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7.9</v>
      </c>
      <c r="T94">
        <v>17.57</v>
      </c>
      <c r="U94">
        <v>5.86</v>
      </c>
      <c r="V94">
        <v>5.85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2.78</v>
      </c>
      <c r="AD94">
        <v>16.11</v>
      </c>
      <c r="AE94">
        <v>16.11</v>
      </c>
    </row>
    <row r="95" spans="1:31">
      <c r="A95" t="s">
        <v>137</v>
      </c>
      <c r="B95" s="75">
        <v>232.2</v>
      </c>
      <c r="C95" s="75">
        <v>80.5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116.25</v>
      </c>
      <c r="J95">
        <v>272.11</v>
      </c>
      <c r="K95">
        <v>80.63</v>
      </c>
      <c r="L95">
        <v>10.47</v>
      </c>
      <c r="M95">
        <v>2.2000000000000002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7.63</v>
      </c>
      <c r="T95">
        <v>17.66</v>
      </c>
      <c r="U95">
        <v>5.89</v>
      </c>
      <c r="V95">
        <v>5.87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2.76</v>
      </c>
      <c r="AD95">
        <v>15.53</v>
      </c>
      <c r="AE95">
        <v>15.53</v>
      </c>
    </row>
    <row r="96" spans="1:31">
      <c r="A96" t="s">
        <v>138</v>
      </c>
      <c r="B96" s="75">
        <v>232.2</v>
      </c>
      <c r="C96" s="75">
        <v>80.5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116.25</v>
      </c>
      <c r="J96">
        <v>272.11</v>
      </c>
      <c r="K96">
        <v>80.63</v>
      </c>
      <c r="L96">
        <v>10.47</v>
      </c>
      <c r="M96">
        <v>2.06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7.63</v>
      </c>
      <c r="T96">
        <v>17.489999999999998</v>
      </c>
      <c r="U96">
        <v>5.83</v>
      </c>
      <c r="V96">
        <v>5.82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2.73</v>
      </c>
      <c r="AD96">
        <v>14.94</v>
      </c>
      <c r="AE96">
        <v>14.94</v>
      </c>
    </row>
    <row r="97" spans="1:36">
      <c r="A97" t="s">
        <v>139</v>
      </c>
      <c r="B97" s="75">
        <v>232.2</v>
      </c>
      <c r="C97" s="75">
        <v>80.5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116.25</v>
      </c>
      <c r="J97">
        <v>272.11</v>
      </c>
      <c r="K97">
        <v>80.63</v>
      </c>
      <c r="L97">
        <v>10.47</v>
      </c>
      <c r="M97">
        <v>2.17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7.63</v>
      </c>
      <c r="T97">
        <v>17.48</v>
      </c>
      <c r="U97">
        <v>5.83</v>
      </c>
      <c r="V97">
        <v>5.81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2.82</v>
      </c>
      <c r="AD97">
        <v>14.38</v>
      </c>
      <c r="AE97">
        <v>14.38</v>
      </c>
    </row>
    <row r="98" spans="1:36">
      <c r="A98" t="s">
        <v>140</v>
      </c>
      <c r="B98" s="75">
        <v>232.2</v>
      </c>
      <c r="C98" s="75">
        <v>80.5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116.25</v>
      </c>
      <c r="J98">
        <v>272.11</v>
      </c>
      <c r="K98">
        <v>80.63</v>
      </c>
      <c r="L98">
        <v>10.47</v>
      </c>
      <c r="M98">
        <v>2.12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7.63</v>
      </c>
      <c r="T98">
        <v>17.59</v>
      </c>
      <c r="U98">
        <v>5.86</v>
      </c>
      <c r="V98">
        <v>5.88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2.87</v>
      </c>
      <c r="AD98">
        <v>13.81</v>
      </c>
      <c r="AE98">
        <v>13.81</v>
      </c>
    </row>
    <row r="99" spans="1:36">
      <c r="A99" t="s">
        <v>141</v>
      </c>
      <c r="B99" s="75">
        <f>SUM(B3:B98)/4000</f>
        <v>5.5351600000000083</v>
      </c>
      <c r="C99" s="75">
        <f t="shared" ref="C99:L99" si="2">SUM(C3:C98)/4000</f>
        <v>1.9150399999999999</v>
      </c>
      <c r="D99" s="135">
        <f t="shared" ref="D99" si="3">SUM(D3:D98)/4000</f>
        <v>0.9961325000000002</v>
      </c>
      <c r="E99" s="75"/>
      <c r="F99" s="78">
        <f t="shared" si="2"/>
        <v>0.11648249999999999</v>
      </c>
      <c r="G99" s="78">
        <f t="shared" si="2"/>
        <v>0.11648249999999999</v>
      </c>
      <c r="H99" s="78">
        <f t="shared" si="2"/>
        <v>0.11939000000000001</v>
      </c>
      <c r="I99">
        <f t="shared" si="2"/>
        <v>2.3322499999999997</v>
      </c>
      <c r="J99">
        <f t="shared" si="2"/>
        <v>6.5306400000000089</v>
      </c>
      <c r="K99">
        <f t="shared" si="2"/>
        <v>1.9351200000000022</v>
      </c>
      <c r="L99">
        <f t="shared" si="2"/>
        <v>0.2485900000000002</v>
      </c>
      <c r="M99">
        <f t="shared" ref="M99:AB99" si="4">SUM(M3:M98)/4000</f>
        <v>9.0510000000000021E-2</v>
      </c>
      <c r="N99" s="135">
        <f t="shared" si="4"/>
        <v>0.3317449999999999</v>
      </c>
      <c r="O99" s="135">
        <f t="shared" si="4"/>
        <v>0.33222749999999995</v>
      </c>
      <c r="P99" s="135">
        <f t="shared" si="4"/>
        <v>0.33215999999999996</v>
      </c>
      <c r="Q99">
        <f t="shared" si="4"/>
        <v>0.24512999999999968</v>
      </c>
      <c r="R99">
        <f t="shared" si="4"/>
        <v>0.74001000000000017</v>
      </c>
      <c r="S99">
        <f t="shared" si="4"/>
        <v>0.17629000000000003</v>
      </c>
      <c r="T99">
        <f t="shared" si="4"/>
        <v>0.37308250000000015</v>
      </c>
      <c r="U99">
        <f t="shared" si="4"/>
        <v>0.12436250000000001</v>
      </c>
      <c r="V99">
        <f t="shared" si="4"/>
        <v>0.12435249999999999</v>
      </c>
      <c r="W99">
        <f t="shared" si="4"/>
        <v>1.6021800000000002</v>
      </c>
      <c r="X99">
        <f t="shared" si="4"/>
        <v>0.32041749999999997</v>
      </c>
      <c r="Y99">
        <f t="shared" si="4"/>
        <v>0.57580499999999968</v>
      </c>
      <c r="Z99">
        <f t="shared" si="4"/>
        <v>0.34289500000000001</v>
      </c>
      <c r="AA99">
        <f t="shared" si="4"/>
        <v>0.91129250000000028</v>
      </c>
      <c r="AB99">
        <f t="shared" si="4"/>
        <v>0.45559749999999993</v>
      </c>
      <c r="AC99">
        <f t="shared" ref="AC99:AJ99" si="5">SUM(AC3:AC98)/4000</f>
        <v>7.3627499999999985E-2</v>
      </c>
      <c r="AD99">
        <f t="shared" si="5"/>
        <v>0.2166225</v>
      </c>
      <c r="AE99">
        <f t="shared" si="5"/>
        <v>0.2166225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44803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44803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8.3070000000000004</v>
      </c>
      <c r="C4" s="136">
        <f>'IDT-1 Calculation'!DG4</f>
        <v>5.1470000000000002</v>
      </c>
      <c r="D4" s="136">
        <f>'IDT-1 Calculation'!DH4</f>
        <v>0</v>
      </c>
      <c r="E4" s="136">
        <f>'IDT-1 Calculation'!DI4</f>
        <v>0</v>
      </c>
      <c r="F4" s="136">
        <f>'IDT-1 Calculation'!DJ4</f>
        <v>-13.454000000000001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22.959</v>
      </c>
      <c r="C5" s="136">
        <f>'IDT-1 Calculation'!DG5</f>
        <v>14.225</v>
      </c>
      <c r="D5" s="136">
        <f>'IDT-1 Calculation'!DH5</f>
        <v>0</v>
      </c>
      <c r="E5" s="136">
        <f>'IDT-1 Calculation'!DI5</f>
        <v>0</v>
      </c>
      <c r="F5" s="136">
        <f>'IDT-1 Calculation'!DJ5</f>
        <v>-37.183999999999997</v>
      </c>
      <c r="G5" s="141">
        <f t="shared" si="0"/>
        <v>0</v>
      </c>
    </row>
    <row r="6" spans="1:7">
      <c r="A6" s="140" t="s">
        <v>48</v>
      </c>
      <c r="B6" s="136">
        <f>'IDT-1 Calculation'!DF6</f>
        <v>32.179000000000002</v>
      </c>
      <c r="C6" s="136">
        <f>'IDT-1 Calculation'!DG6</f>
        <v>19.937999999999999</v>
      </c>
      <c r="D6" s="136">
        <f>'IDT-1 Calculation'!DH6</f>
        <v>0</v>
      </c>
      <c r="E6" s="136">
        <f>'IDT-1 Calculation'!DI6</f>
        <v>0</v>
      </c>
      <c r="F6" s="136">
        <f>'IDT-1 Calculation'!DJ6</f>
        <v>-52.117000000000004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</v>
      </c>
      <c r="C16" s="136">
        <f>'IDT-1 Calculation'!DG16</f>
        <v>-2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94</v>
      </c>
      <c r="C21" s="136">
        <f>'IDT-1 Calculation'!DG21</f>
        <v>-39.795999999999999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-54.204000000000001</v>
      </c>
      <c r="G21" s="141">
        <f t="shared" si="0"/>
        <v>0</v>
      </c>
    </row>
    <row r="22" spans="1:7">
      <c r="A22" s="140" t="s">
        <v>64</v>
      </c>
      <c r="B22" s="136">
        <f>'IDT-1 Calculation'!DF22</f>
        <v>62</v>
      </c>
      <c r="C22" s="136">
        <f>'IDT-1 Calculation'!DG22</f>
        <v>-26.248999999999999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-35.750999999999998</v>
      </c>
      <c r="G22" s="141">
        <f t="shared" si="0"/>
        <v>0</v>
      </c>
    </row>
    <row r="23" spans="1:7">
      <c r="A23" s="140" t="s">
        <v>65</v>
      </c>
      <c r="B23" s="136">
        <f>'IDT-1 Calculation'!DF23</f>
        <v>48</v>
      </c>
      <c r="C23" s="136">
        <f>'IDT-1 Calculation'!DG23</f>
        <v>-20.321000000000002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-27.678999999999998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28</v>
      </c>
      <c r="C24" s="136">
        <f>'IDT-1 Calculation'!DG24</f>
        <v>-11.853999999999999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-16.146000000000001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12</v>
      </c>
      <c r="C25" s="136">
        <f>'IDT-1 Calculation'!DG25</f>
        <v>-5.08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-6.92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148</v>
      </c>
      <c r="C27" s="136">
        <f>'IDT-1 Calculation'!DG27</f>
        <v>-62.658000000000001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-85.341999999999999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132</v>
      </c>
      <c r="C28" s="136">
        <f>'IDT-1 Calculation'!DG28</f>
        <v>-55.884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-76.116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118</v>
      </c>
      <c r="C29" s="136">
        <f>'IDT-1 Calculation'!DG29</f>
        <v>-49.957000000000001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-68.043000000000006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80</v>
      </c>
      <c r="C30" s="136">
        <f>'IDT-1 Calculation'!DG30</f>
        <v>-33.869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-46.131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34</v>
      </c>
      <c r="C31" s="136">
        <f>'IDT-1 Calculation'!DG31</f>
        <v>-14.394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-19.606000000000002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</v>
      </c>
      <c r="C32" s="136">
        <f>'IDT-1 Calculation'!DG32</f>
        <v>-0.42299999999999999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-0.57699999999999996</v>
      </c>
      <c r="G32" s="141">
        <f t="shared" si="0"/>
        <v>0</v>
      </c>
    </row>
    <row r="33" spans="1:7">
      <c r="A33" s="140" t="s">
        <v>75</v>
      </c>
      <c r="B33" s="136">
        <f>'IDT-1 Calculation'!DF33</f>
        <v>8</v>
      </c>
      <c r="C33" s="136">
        <f>'IDT-1 Calculation'!DG33</f>
        <v>-3.387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-4.6130000000000004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10</v>
      </c>
      <c r="C34" s="136">
        <f>'IDT-1 Calculation'!DG34</f>
        <v>-4.234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-5.766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24</v>
      </c>
      <c r="C40" s="136">
        <f>'IDT-1 Calculation'!DG40</f>
        <v>-10.161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-13.839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14</v>
      </c>
      <c r="C42" s="136">
        <f>'IDT-1 Calculation'!DG42</f>
        <v>-5.9269999999999996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-8.0730000000000004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41</v>
      </c>
      <c r="C43" s="136">
        <f>'IDT-1 Calculation'!DG43</f>
        <v>-17.358000000000001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-23.641999999999999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70</v>
      </c>
      <c r="C44" s="136">
        <f>'IDT-1 Calculation'!DG44</f>
        <v>-29.635000000000002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-40.365000000000002</v>
      </c>
      <c r="G44" s="141">
        <f t="shared" si="0"/>
        <v>0</v>
      </c>
    </row>
    <row r="45" spans="1:7">
      <c r="A45" s="140" t="s">
        <v>87</v>
      </c>
      <c r="B45" s="136">
        <f>'IDT-1 Calculation'!DF45</f>
        <v>81</v>
      </c>
      <c r="C45" s="136">
        <f>'IDT-1 Calculation'!DG45</f>
        <v>-61.444000000000003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-19.556000000000001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78</v>
      </c>
      <c r="C46" s="136">
        <f>'IDT-1 Calculation'!DG46</f>
        <v>-78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83</v>
      </c>
      <c r="C47" s="136">
        <f>'IDT-1 Calculation'!DG47</f>
        <v>-83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69</v>
      </c>
      <c r="C48" s="136">
        <f>'IDT-1 Calculation'!DG48</f>
        <v>-69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69</v>
      </c>
      <c r="C49" s="136">
        <f>'IDT-1 Calculation'!DG49</f>
        <v>-39.295000000000002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-29.704999999999998</v>
      </c>
      <c r="G49" s="141">
        <f t="shared" si="0"/>
        <v>0</v>
      </c>
    </row>
    <row r="50" spans="1:7">
      <c r="A50" s="140" t="s">
        <v>92</v>
      </c>
      <c r="B50" s="136">
        <f>'IDT-1 Calculation'!DF50</f>
        <v>82</v>
      </c>
      <c r="C50" s="136">
        <f>'IDT-1 Calculation'!DG50</f>
        <v>-63.47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-18.53</v>
      </c>
      <c r="G50" s="141">
        <f t="shared" si="0"/>
        <v>0</v>
      </c>
    </row>
    <row r="51" spans="1:7">
      <c r="A51" s="140" t="s">
        <v>93</v>
      </c>
      <c r="B51" s="136">
        <f>'IDT-1 Calculation'!DF51</f>
        <v>73</v>
      </c>
      <c r="C51" s="136">
        <f>'IDT-1 Calculation'!DG51</f>
        <v>-55.957999999999998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-17.042000000000002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51</v>
      </c>
      <c r="C52" s="136">
        <f>'IDT-1 Calculation'!DG52</f>
        <v>-30.591999999999999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-20.408000000000001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55</v>
      </c>
      <c r="C53" s="136">
        <f>'IDT-1 Calculation'!DG53</f>
        <v>-55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53</v>
      </c>
      <c r="C54" s="136">
        <f>'IDT-1 Calculation'!DG54</f>
        <v>-53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10</v>
      </c>
      <c r="C55" s="136">
        <f>'IDT-1 Calculation'!DG55</f>
        <v>-10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15</v>
      </c>
      <c r="C56" s="136">
        <f>'IDT-1 Calculation'!DG56</f>
        <v>-15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20</v>
      </c>
      <c r="C57" s="136">
        <f>'IDT-1 Calculation'!DG57</f>
        <v>-20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</v>
      </c>
      <c r="C58" s="136">
        <f>'IDT-1 Calculation'!DG58</f>
        <v>-5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45</v>
      </c>
      <c r="C63" s="136">
        <f>'IDT-1 Calculation'!DG63</f>
        <v>-45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35</v>
      </c>
      <c r="C64" s="136">
        <f>'IDT-1 Calculation'!DG64</f>
        <v>-35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86.516999999999996</v>
      </c>
      <c r="C65" s="136">
        <f>'IDT-1 Calculation'!DG65</f>
        <v>-45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-41.517000000000003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86.204000000000008</v>
      </c>
      <c r="C66" s="136">
        <f>'IDT-1 Calculation'!DG66</f>
        <v>-40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-46.204000000000001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91.85499999999999</v>
      </c>
      <c r="C67" s="136">
        <f>'IDT-1 Calculation'!DG67</f>
        <v>-35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-56.854999999999997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102</v>
      </c>
      <c r="C68" s="136">
        <f>'IDT-1 Calculation'!DG68</f>
        <v>-43.183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-58.817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114</v>
      </c>
      <c r="C69" s="136">
        <f>'IDT-1 Calculation'!DG69</f>
        <v>-48.314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-65.686000000000007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113.005</v>
      </c>
      <c r="C70" s="136">
        <f>'IDT-1 Calculation'!DG70</f>
        <v>-45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-68.004999999999995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116.53</v>
      </c>
      <c r="C71" s="136">
        <f>'IDT-1 Calculation'!DG71</f>
        <v>-40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-76.53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117.255</v>
      </c>
      <c r="C72" s="136">
        <f>'IDT-1 Calculation'!DG72</f>
        <v>-25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-92.254999999999995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104.133</v>
      </c>
      <c r="C73" s="136">
        <f>'IDT-1 Calculation'!DG73</f>
        <v>-10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-94.132999999999996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99.126999999999995</v>
      </c>
      <c r="C74" s="136">
        <f>'IDT-1 Calculation'!DG74</f>
        <v>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-104.127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24</v>
      </c>
      <c r="C75" s="136">
        <f>'IDT-1 Calculation'!DG75</f>
        <v>30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-54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17</v>
      </c>
      <c r="C76" s="136">
        <f>'IDT-1 Calculation'!DG76</f>
        <v>30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42</v>
      </c>
      <c r="C77" s="136">
        <f>'IDT-1 Calculation'!DG77</f>
        <v>35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52</v>
      </c>
      <c r="C78" s="136">
        <f>'IDT-1 Calculation'!DG78</f>
        <v>25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70</v>
      </c>
      <c r="C79" s="136">
        <f>'IDT-1 Calculation'!DG79</f>
        <v>40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-110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64.808000000000007</v>
      </c>
      <c r="C80" s="136">
        <f>'IDT-1 Calculation'!DG80</f>
        <v>40.155000000000001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-104.96300000000001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60.801000000000002</v>
      </c>
      <c r="C81" s="136">
        <f>'IDT-1 Calculation'!DG81</f>
        <v>37.671999999999997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-98.472999999999999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58.427999999999997</v>
      </c>
      <c r="C82" s="136">
        <f>'IDT-1 Calculation'!DG82</f>
        <v>36.201000000000001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-94.628999999999991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63.817999999999998</v>
      </c>
      <c r="C83" s="136">
        <f>'IDT-1 Calculation'!DG83</f>
        <v>39.540999999999997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-103.35899999999999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68.62</v>
      </c>
      <c r="C84" s="136">
        <f>'IDT-1 Calculation'!DG84</f>
        <v>42.515999999999998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-111.136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68.533000000000001</v>
      </c>
      <c r="C85" s="136">
        <f>'IDT-1 Calculation'!DG85</f>
        <v>42.462000000000003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-110.995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63.296999999999997</v>
      </c>
      <c r="C86" s="136">
        <f>'IDT-1 Calculation'!DG86</f>
        <v>39.218000000000004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-102.515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63.594999999999999</v>
      </c>
      <c r="C87" s="136">
        <f>'IDT-1 Calculation'!DG87</f>
        <v>39.402999999999999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-102.99799999999999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38.328000000000003</v>
      </c>
      <c r="C88" s="136">
        <f>'IDT-1 Calculation'!DG88</f>
        <v>23.748000000000001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-62.076000000000008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15.539</v>
      </c>
      <c r="C89" s="136">
        <f>'IDT-1 Calculation'!DG89</f>
        <v>9.6280000000000001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-25.167000000000002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0.90370949999999994</v>
      </c>
      <c r="C99" s="152">
        <f>SUM(C3:C98)/4000</f>
        <v>-0.22214724999999999</v>
      </c>
      <c r="D99" s="152">
        <f>SUM(D3:D98)/4000</f>
        <v>0</v>
      </c>
      <c r="E99" s="152">
        <f>SUM(E3:E98)/4000</f>
        <v>0</v>
      </c>
      <c r="F99" s="152">
        <f>SUM(F3:F98)/4000</f>
        <v>-0.68156224999999993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160.79229682539682</v>
      </c>
      <c r="L3">
        <v>126.96638250064358</v>
      </c>
      <c r="M3">
        <v>31.192007349563617</v>
      </c>
      <c r="N3">
        <v>51.883204253084791</v>
      </c>
      <c r="O3">
        <v>73.289840942331793</v>
      </c>
      <c r="P3">
        <v>21.641623407267581</v>
      </c>
      <c r="Q3">
        <v>9.5863222748815176</v>
      </c>
      <c r="R3">
        <v>18.611548049731837</v>
      </c>
      <c r="S3">
        <v>11.587662397179789</v>
      </c>
      <c r="T3">
        <v>0</v>
      </c>
      <c r="U3">
        <v>51.762781743328496</v>
      </c>
      <c r="V3">
        <v>9.1003904665314401</v>
      </c>
      <c r="W3">
        <v>15.28026743315508</v>
      </c>
      <c r="X3">
        <v>64.786412394570988</v>
      </c>
      <c r="Y3">
        <v>0</v>
      </c>
      <c r="Z3">
        <v>5.756857919999999</v>
      </c>
      <c r="AA3">
        <v>18.511436735999997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6.1515000000000013</v>
      </c>
      <c r="AG3">
        <v>26.652153599999998</v>
      </c>
      <c r="AH3">
        <v>67.1714676</v>
      </c>
      <c r="AI3">
        <v>6.1501175999999997</v>
      </c>
      <c r="AJ3">
        <v>0</v>
      </c>
      <c r="AK3">
        <v>22.240260000000003</v>
      </c>
      <c r="AL3">
        <v>59.209269999999997</v>
      </c>
      <c r="AM3">
        <v>4.6368595428571426</v>
      </c>
      <c r="AN3">
        <v>0</v>
      </c>
      <c r="AO3">
        <v>12.91248</v>
      </c>
      <c r="AP3">
        <v>5.6824135200000008</v>
      </c>
      <c r="AQ3">
        <v>43.145960000000002</v>
      </c>
      <c r="AR3">
        <v>19.395071999999999</v>
      </c>
      <c r="AS3">
        <v>14.238565343999998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33.352669981842077</v>
      </c>
      <c r="BB3">
        <f>SUM(B3:AZ3)-BA3</f>
        <v>992.88332393148255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160.79229682539682</v>
      </c>
      <c r="L4">
        <v>126.96749003263693</v>
      </c>
      <c r="M4">
        <v>31.192007349563617</v>
      </c>
      <c r="N4">
        <v>51.883204253084791</v>
      </c>
      <c r="O4">
        <v>73.289840942331793</v>
      </c>
      <c r="P4">
        <v>21.641623407267581</v>
      </c>
      <c r="Q4">
        <v>9.5863222748815176</v>
      </c>
      <c r="R4">
        <v>18.611548049731837</v>
      </c>
      <c r="S4">
        <v>11.587662397179789</v>
      </c>
      <c r="T4">
        <v>0</v>
      </c>
      <c r="U4">
        <v>51.762781743328496</v>
      </c>
      <c r="V4">
        <v>9.1003904665314401</v>
      </c>
      <c r="W4">
        <v>15.28026743315508</v>
      </c>
      <c r="X4">
        <v>64.786412394570988</v>
      </c>
      <c r="Y4">
        <v>0</v>
      </c>
      <c r="Z4">
        <v>5.756857919999999</v>
      </c>
      <c r="AA4">
        <v>18.511436735999997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6.1515000000000013</v>
      </c>
      <c r="AG4">
        <v>26.652153599999998</v>
      </c>
      <c r="AH4">
        <v>67.1714676</v>
      </c>
      <c r="AI4">
        <v>6.1501175999999997</v>
      </c>
      <c r="AJ4">
        <v>0</v>
      </c>
      <c r="AK4">
        <v>22.240260000000003</v>
      </c>
      <c r="AL4">
        <v>59.209269999999997</v>
      </c>
      <c r="AM4">
        <v>4.6368595428571426</v>
      </c>
      <c r="AN4">
        <v>0</v>
      </c>
      <c r="AO4">
        <v>12.91248</v>
      </c>
      <c r="AP4">
        <v>5.6824135200000008</v>
      </c>
      <c r="AQ4">
        <v>43.145960000000002</v>
      </c>
      <c r="AR4">
        <v>19.395071999999999</v>
      </c>
      <c r="AS4">
        <v>14.238565343999998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33.352705975741436</v>
      </c>
      <c r="BB4">
        <f t="shared" ref="BB4:BB67" si="0">SUM(B4:AZ4)-BA4</f>
        <v>992.88439546957648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160.79229682539682</v>
      </c>
      <c r="L5">
        <v>126.96744790083694</v>
      </c>
      <c r="M5">
        <v>31.192007349563617</v>
      </c>
      <c r="N5">
        <v>51.883204253084791</v>
      </c>
      <c r="O5">
        <v>73.289840942331793</v>
      </c>
      <c r="P5">
        <v>21.641623407267581</v>
      </c>
      <c r="Q5">
        <v>9.5863222748815176</v>
      </c>
      <c r="R5">
        <v>18.611548049731837</v>
      </c>
      <c r="S5">
        <v>11.587662397179789</v>
      </c>
      <c r="T5">
        <v>0</v>
      </c>
      <c r="U5">
        <v>51.762781743328496</v>
      </c>
      <c r="V5">
        <v>9.1003904665314401</v>
      </c>
      <c r="W5">
        <v>15.28026743315508</v>
      </c>
      <c r="X5">
        <v>64.786412394570988</v>
      </c>
      <c r="Y5">
        <v>0</v>
      </c>
      <c r="Z5">
        <v>5.756857919999999</v>
      </c>
      <c r="AA5">
        <v>18.511436735999997</v>
      </c>
      <c r="AB5">
        <v>17.352844703999999</v>
      </c>
      <c r="AC5">
        <v>12.7643852736</v>
      </c>
      <c r="AD5">
        <v>16.071074640000003</v>
      </c>
      <c r="AE5">
        <v>20.849263199999996</v>
      </c>
      <c r="AF5">
        <v>6.1515000000000013</v>
      </c>
      <c r="AG5">
        <v>26.652153599999998</v>
      </c>
      <c r="AH5">
        <v>67.1714676</v>
      </c>
      <c r="AI5">
        <v>6.1501175999999997</v>
      </c>
      <c r="AJ5">
        <v>0</v>
      </c>
      <c r="AK5">
        <v>22.240260000000003</v>
      </c>
      <c r="AL5">
        <v>59.209269999999997</v>
      </c>
      <c r="AM5">
        <v>4.6368595428571426</v>
      </c>
      <c r="AN5">
        <v>0</v>
      </c>
      <c r="AO5">
        <v>12.91248</v>
      </c>
      <c r="AP5">
        <v>5.6824135200000008</v>
      </c>
      <c r="AQ5">
        <v>43.145960000000002</v>
      </c>
      <c r="AR5">
        <v>19.395071999999999</v>
      </c>
      <c r="AS5">
        <v>14.238565343999998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33.324648512545423</v>
      </c>
      <c r="BB5">
        <f t="shared" si="0"/>
        <v>992.04913860577255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160.79229682539682</v>
      </c>
      <c r="L6">
        <v>126.96744790083694</v>
      </c>
      <c r="M6">
        <v>31.192007349563617</v>
      </c>
      <c r="N6">
        <v>51.883204253084791</v>
      </c>
      <c r="O6">
        <v>73.289840942331793</v>
      </c>
      <c r="P6">
        <v>21.641623407267581</v>
      </c>
      <c r="Q6">
        <v>9.5863222748815176</v>
      </c>
      <c r="R6">
        <v>18.611548049731837</v>
      </c>
      <c r="S6">
        <v>11.587662397179789</v>
      </c>
      <c r="T6">
        <v>0</v>
      </c>
      <c r="U6">
        <v>51.762781743328496</v>
      </c>
      <c r="V6">
        <v>9.1003904665314401</v>
      </c>
      <c r="W6">
        <v>15.28026743315508</v>
      </c>
      <c r="X6">
        <v>64.786412394570988</v>
      </c>
      <c r="Y6">
        <v>0</v>
      </c>
      <c r="Z6">
        <v>5.756857919999999</v>
      </c>
      <c r="AA6">
        <v>18.511436735999997</v>
      </c>
      <c r="AB6">
        <v>17.352844703999999</v>
      </c>
      <c r="AC6">
        <v>12.7643852736</v>
      </c>
      <c r="AD6">
        <v>16.071074640000003</v>
      </c>
      <c r="AE6">
        <v>20.849263199999996</v>
      </c>
      <c r="AF6">
        <v>6.1515000000000013</v>
      </c>
      <c r="AG6">
        <v>26.652153599999998</v>
      </c>
      <c r="AH6">
        <v>67.1714676</v>
      </c>
      <c r="AI6">
        <v>6.1501175999999997</v>
      </c>
      <c r="AJ6">
        <v>0</v>
      </c>
      <c r="AK6">
        <v>22.240260000000003</v>
      </c>
      <c r="AL6">
        <v>59.209269999999997</v>
      </c>
      <c r="AM6">
        <v>4.6368595428571426</v>
      </c>
      <c r="AN6">
        <v>0</v>
      </c>
      <c r="AO6">
        <v>12.91248</v>
      </c>
      <c r="AP6">
        <v>5.6824135200000008</v>
      </c>
      <c r="AQ6">
        <v>32.359470000000002</v>
      </c>
      <c r="AR6">
        <v>19.395071999999999</v>
      </c>
      <c r="AS6">
        <v>14.238565343999998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32.974087934132719</v>
      </c>
      <c r="BB6">
        <f t="shared" si="0"/>
        <v>981.61320918418505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160.79229682539682</v>
      </c>
      <c r="L7">
        <v>126.96744790083694</v>
      </c>
      <c r="M7">
        <v>31.192007349563617</v>
      </c>
      <c r="N7">
        <v>51.883204253084791</v>
      </c>
      <c r="O7">
        <v>73.289840942331793</v>
      </c>
      <c r="P7">
        <v>21.641623407267581</v>
      </c>
      <c r="Q7">
        <v>9.5863222748815176</v>
      </c>
      <c r="R7">
        <v>18.611548049731837</v>
      </c>
      <c r="S7">
        <v>11.587662397179789</v>
      </c>
      <c r="T7">
        <v>0</v>
      </c>
      <c r="U7">
        <v>51.762781743328496</v>
      </c>
      <c r="V7">
        <v>9.1003904665314401</v>
      </c>
      <c r="W7">
        <v>15.28026743315508</v>
      </c>
      <c r="X7">
        <v>64.786412394570988</v>
      </c>
      <c r="Y7">
        <v>0</v>
      </c>
      <c r="Z7">
        <v>5.756857919999999</v>
      </c>
      <c r="AA7">
        <v>18.511436735999997</v>
      </c>
      <c r="AB7">
        <v>17.352844703999999</v>
      </c>
      <c r="AC7">
        <v>12.7643852736</v>
      </c>
      <c r="AD7">
        <v>16.071074640000003</v>
      </c>
      <c r="AE7">
        <v>20.849263199999996</v>
      </c>
      <c r="AF7">
        <v>6.1515000000000013</v>
      </c>
      <c r="AG7">
        <v>26.652153599999998</v>
      </c>
      <c r="AH7">
        <v>67.1714676</v>
      </c>
      <c r="AI7">
        <v>1.3977540000000002</v>
      </c>
      <c r="AJ7">
        <v>0</v>
      </c>
      <c r="AK7">
        <v>22.240260000000003</v>
      </c>
      <c r="AL7">
        <v>59.209269999999997</v>
      </c>
      <c r="AM7">
        <v>2.3184297714285713</v>
      </c>
      <c r="AN7">
        <v>0</v>
      </c>
      <c r="AO7">
        <v>12.91248</v>
      </c>
      <c r="AP7">
        <v>1.6878456000000002</v>
      </c>
      <c r="AQ7">
        <v>32.359470000000002</v>
      </c>
      <c r="AR7">
        <v>19.395071999999999</v>
      </c>
      <c r="AS7">
        <v>13.588672320000001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32.593342168881925</v>
      </c>
      <c r="BB7">
        <f t="shared" si="0"/>
        <v>970.27870063400724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160.79229682539682</v>
      </c>
      <c r="L8">
        <v>126.96744790083694</v>
      </c>
      <c r="M8">
        <v>31.192007349563617</v>
      </c>
      <c r="N8">
        <v>51.883204253084791</v>
      </c>
      <c r="O8">
        <v>73.289840942331793</v>
      </c>
      <c r="P8">
        <v>21.641623407267581</v>
      </c>
      <c r="Q8">
        <v>9.5863222748815176</v>
      </c>
      <c r="R8">
        <v>18.611548049731837</v>
      </c>
      <c r="S8">
        <v>11.587662397179789</v>
      </c>
      <c r="T8">
        <v>0</v>
      </c>
      <c r="U8">
        <v>51.762781743328496</v>
      </c>
      <c r="V8">
        <v>9.1003904665314401</v>
      </c>
      <c r="W8">
        <v>15.28026743315508</v>
      </c>
      <c r="X8">
        <v>64.786412394570988</v>
      </c>
      <c r="Y8">
        <v>0</v>
      </c>
      <c r="Z8">
        <v>5.756857919999999</v>
      </c>
      <c r="AA8">
        <v>18.511436735999997</v>
      </c>
      <c r="AB8">
        <v>17.352844703999999</v>
      </c>
      <c r="AC8">
        <v>12.7643852736</v>
      </c>
      <c r="AD8">
        <v>16.071074640000003</v>
      </c>
      <c r="AE8">
        <v>20.849263199999996</v>
      </c>
      <c r="AF8">
        <v>6.1515000000000013</v>
      </c>
      <c r="AG8">
        <v>26.652153599999998</v>
      </c>
      <c r="AH8">
        <v>67.1714676</v>
      </c>
      <c r="AI8">
        <v>1.3977540000000002</v>
      </c>
      <c r="AJ8">
        <v>0</v>
      </c>
      <c r="AK8">
        <v>22.240260000000003</v>
      </c>
      <c r="AL8">
        <v>59.209269999999997</v>
      </c>
      <c r="AM8">
        <v>2.3184297714285713</v>
      </c>
      <c r="AN8">
        <v>0</v>
      </c>
      <c r="AO8">
        <v>12.91248</v>
      </c>
      <c r="AP8">
        <v>1.6878456000000002</v>
      </c>
      <c r="AQ8">
        <v>32.359470000000002</v>
      </c>
      <c r="AR8">
        <v>19.395071999999999</v>
      </c>
      <c r="AS8">
        <v>13.588672320000001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32.593342168881925</v>
      </c>
      <c r="BB8">
        <f t="shared" si="0"/>
        <v>970.27870063400724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160.79229682539682</v>
      </c>
      <c r="L9">
        <v>126.96744790083694</v>
      </c>
      <c r="M9">
        <v>31.192007349563617</v>
      </c>
      <c r="N9">
        <v>51.883204253084791</v>
      </c>
      <c r="O9">
        <v>73.289840942331793</v>
      </c>
      <c r="P9">
        <v>21.641623407267581</v>
      </c>
      <c r="Q9">
        <v>9.5863222748815176</v>
      </c>
      <c r="R9">
        <v>18.611548049731837</v>
      </c>
      <c r="S9">
        <v>11.587662397179789</v>
      </c>
      <c r="T9">
        <v>0</v>
      </c>
      <c r="U9">
        <v>51.762781743328496</v>
      </c>
      <c r="V9">
        <v>9.1003904665314401</v>
      </c>
      <c r="W9">
        <v>15.28026743315508</v>
      </c>
      <c r="X9">
        <v>64.786412394570988</v>
      </c>
      <c r="Y9">
        <v>0</v>
      </c>
      <c r="Z9">
        <v>5.756857919999999</v>
      </c>
      <c r="AA9">
        <v>18.511436735999997</v>
      </c>
      <c r="AB9">
        <v>17.352844703999999</v>
      </c>
      <c r="AC9">
        <v>12.7643852736</v>
      </c>
      <c r="AD9">
        <v>16.071074640000003</v>
      </c>
      <c r="AE9">
        <v>20.849263199999996</v>
      </c>
      <c r="AF9">
        <v>6.1515000000000013</v>
      </c>
      <c r="AG9">
        <v>26.652153599999998</v>
      </c>
      <c r="AH9">
        <v>67.1714676</v>
      </c>
      <c r="AI9">
        <v>1.3977540000000002</v>
      </c>
      <c r="AJ9">
        <v>0</v>
      </c>
      <c r="AK9">
        <v>22.240260000000003</v>
      </c>
      <c r="AL9">
        <v>59.209269999999997</v>
      </c>
      <c r="AM9">
        <v>2.3184297714285713</v>
      </c>
      <c r="AN9">
        <v>0</v>
      </c>
      <c r="AO9">
        <v>12.91248</v>
      </c>
      <c r="AP9">
        <v>3.3756912000000003</v>
      </c>
      <c r="AQ9">
        <v>32.141120000000001</v>
      </c>
      <c r="AR9">
        <v>19.395071999999999</v>
      </c>
      <c r="AS9">
        <v>13.588672320000001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32.641100209694628</v>
      </c>
      <c r="BB9">
        <f t="shared" si="0"/>
        <v>971.7004381931946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160.79229682539682</v>
      </c>
      <c r="L10">
        <v>126.96699444455213</v>
      </c>
      <c r="M10">
        <v>31.192007349563617</v>
      </c>
      <c r="N10">
        <v>51.883204253084791</v>
      </c>
      <c r="O10">
        <v>73.289840942331793</v>
      </c>
      <c r="P10">
        <v>21.641623407267581</v>
      </c>
      <c r="Q10">
        <v>9.5863222748815176</v>
      </c>
      <c r="R10">
        <v>18.611548049731837</v>
      </c>
      <c r="S10">
        <v>11.587662397179789</v>
      </c>
      <c r="T10">
        <v>0</v>
      </c>
      <c r="U10">
        <v>51.762781743328496</v>
      </c>
      <c r="V10">
        <v>9.1003904665314401</v>
      </c>
      <c r="W10">
        <v>15.28026743315508</v>
      </c>
      <c r="X10">
        <v>64.786412394570988</v>
      </c>
      <c r="Y10">
        <v>0</v>
      </c>
      <c r="Z10">
        <v>5.756857919999999</v>
      </c>
      <c r="AA10">
        <v>18.511436735999997</v>
      </c>
      <c r="AB10">
        <v>17.352844703999999</v>
      </c>
      <c r="AC10">
        <v>12.7643852736</v>
      </c>
      <c r="AD10">
        <v>16.071074640000003</v>
      </c>
      <c r="AE10">
        <v>20.849263199999996</v>
      </c>
      <c r="AF10">
        <v>6.1515000000000013</v>
      </c>
      <c r="AG10">
        <v>26.652153599999998</v>
      </c>
      <c r="AH10">
        <v>67.1714676</v>
      </c>
      <c r="AI10">
        <v>1.3977540000000002</v>
      </c>
      <c r="AJ10">
        <v>0</v>
      </c>
      <c r="AK10">
        <v>22.240260000000003</v>
      </c>
      <c r="AL10">
        <v>59.209269999999997</v>
      </c>
      <c r="AM10">
        <v>2.3184297714285713</v>
      </c>
      <c r="AN10">
        <v>0</v>
      </c>
      <c r="AO10">
        <v>12.91248</v>
      </c>
      <c r="AP10">
        <v>3.3756912000000003</v>
      </c>
      <c r="AQ10">
        <v>30.787350000000004</v>
      </c>
      <c r="AR10">
        <v>19.395071999999999</v>
      </c>
      <c r="AS10">
        <v>13.588672320000001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32.597088285934916</v>
      </c>
      <c r="BB10">
        <f t="shared" si="0"/>
        <v>970.39022666066955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160.79288841761826</v>
      </c>
      <c r="L11">
        <v>126.96774065639651</v>
      </c>
      <c r="M11">
        <v>31.192007349563617</v>
      </c>
      <c r="N11">
        <v>51.883204253084791</v>
      </c>
      <c r="O11">
        <v>73.289840942331793</v>
      </c>
      <c r="P11">
        <v>21.641623407267581</v>
      </c>
      <c r="Q11">
        <v>9.5863222748815176</v>
      </c>
      <c r="R11">
        <v>18.611548049731837</v>
      </c>
      <c r="S11">
        <v>11.587662397179789</v>
      </c>
      <c r="T11">
        <v>0</v>
      </c>
      <c r="U11">
        <v>51.762781743328496</v>
      </c>
      <c r="V11">
        <v>9.1003904665314401</v>
      </c>
      <c r="W11">
        <v>15.28026743315508</v>
      </c>
      <c r="X11">
        <v>64.786412394570988</v>
      </c>
      <c r="Y11">
        <v>0</v>
      </c>
      <c r="Z11">
        <v>5.756857919999999</v>
      </c>
      <c r="AA11">
        <v>18.511436735999997</v>
      </c>
      <c r="AB11">
        <v>17.352844703999999</v>
      </c>
      <c r="AC11">
        <v>12.7643852736</v>
      </c>
      <c r="AD11">
        <v>16.071074640000003</v>
      </c>
      <c r="AE11">
        <v>20.849263199999996</v>
      </c>
      <c r="AF11">
        <v>6.1515000000000013</v>
      </c>
      <c r="AG11">
        <v>26.652153599999998</v>
      </c>
      <c r="AH11">
        <v>67.1714676</v>
      </c>
      <c r="AI11">
        <v>1.3977540000000002</v>
      </c>
      <c r="AJ11">
        <v>0</v>
      </c>
      <c r="AK11">
        <v>22.240260000000003</v>
      </c>
      <c r="AL11">
        <v>59.209269999999997</v>
      </c>
      <c r="AM11">
        <v>2.3184297714285713</v>
      </c>
      <c r="AN11">
        <v>0</v>
      </c>
      <c r="AO11">
        <v>12.91248</v>
      </c>
      <c r="AP11">
        <v>3.3756912000000003</v>
      </c>
      <c r="AQ11">
        <v>30.787350000000004</v>
      </c>
      <c r="AR11">
        <v>19.395071999999999</v>
      </c>
      <c r="AS11">
        <v>13.588672320000001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32.597132448162981</v>
      </c>
      <c r="BB11">
        <f t="shared" si="0"/>
        <v>970.39152030250727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160.78541435023726</v>
      </c>
      <c r="L12">
        <v>126.96666911378047</v>
      </c>
      <c r="M12">
        <v>31.192007349563617</v>
      </c>
      <c r="N12">
        <v>51.883204253084791</v>
      </c>
      <c r="O12">
        <v>73.289840942331793</v>
      </c>
      <c r="P12">
        <v>21.641623407267581</v>
      </c>
      <c r="Q12">
        <v>9.5863222748815176</v>
      </c>
      <c r="R12">
        <v>18.611548049731837</v>
      </c>
      <c r="S12">
        <v>11.587662397179789</v>
      </c>
      <c r="T12">
        <v>0</v>
      </c>
      <c r="U12">
        <v>51.762781743328496</v>
      </c>
      <c r="V12">
        <v>9.1003904665314401</v>
      </c>
      <c r="W12">
        <v>15.28026743315508</v>
      </c>
      <c r="X12">
        <v>64.786412394570988</v>
      </c>
      <c r="Y12">
        <v>0</v>
      </c>
      <c r="Z12">
        <v>5.756857919999999</v>
      </c>
      <c r="AA12">
        <v>18.511436735999997</v>
      </c>
      <c r="AB12">
        <v>17.352844703999999</v>
      </c>
      <c r="AC12">
        <v>12.7643852736</v>
      </c>
      <c r="AD12">
        <v>16.071074640000003</v>
      </c>
      <c r="AE12">
        <v>20.849263199999996</v>
      </c>
      <c r="AF12">
        <v>6.1515000000000013</v>
      </c>
      <c r="AG12">
        <v>26.652153599999998</v>
      </c>
      <c r="AH12">
        <v>67.1714676</v>
      </c>
      <c r="AI12">
        <v>1.3977540000000002</v>
      </c>
      <c r="AJ12">
        <v>0</v>
      </c>
      <c r="AK12">
        <v>22.240260000000003</v>
      </c>
      <c r="AL12">
        <v>59.209269999999997</v>
      </c>
      <c r="AM12">
        <v>2.3184297714285713</v>
      </c>
      <c r="AN12">
        <v>0</v>
      </c>
      <c r="AO12">
        <v>12.91248</v>
      </c>
      <c r="AP12">
        <v>3.3756912000000003</v>
      </c>
      <c r="AQ12">
        <v>30.787350000000004</v>
      </c>
      <c r="AR12">
        <v>19.395071999999999</v>
      </c>
      <c r="AS12">
        <v>13.588672320000001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32.596854722964125</v>
      </c>
      <c r="BB12">
        <f t="shared" si="0"/>
        <v>970.38325241770895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160.78541435023726</v>
      </c>
      <c r="L13">
        <v>65.003079456064398</v>
      </c>
      <c r="M13">
        <v>31.192007349563617</v>
      </c>
      <c r="N13">
        <v>51.883204253084791</v>
      </c>
      <c r="O13">
        <v>73.289840942331793</v>
      </c>
      <c r="P13">
        <v>21.641623407267581</v>
      </c>
      <c r="Q13">
        <v>9.5863222748815176</v>
      </c>
      <c r="R13">
        <v>18.611548049731837</v>
      </c>
      <c r="S13">
        <v>11.587662397179789</v>
      </c>
      <c r="T13">
        <v>0</v>
      </c>
      <c r="U13">
        <v>51.762781743328496</v>
      </c>
      <c r="V13">
        <v>9.1003904665314401</v>
      </c>
      <c r="W13">
        <v>15.28026743315508</v>
      </c>
      <c r="X13">
        <v>64.786412394570988</v>
      </c>
      <c r="Y13">
        <v>0</v>
      </c>
      <c r="Z13">
        <v>5.756857919999999</v>
      </c>
      <c r="AA13">
        <v>18.511436735999997</v>
      </c>
      <c r="AB13">
        <v>17.352844703999999</v>
      </c>
      <c r="AC13">
        <v>12.7643852736</v>
      </c>
      <c r="AD13">
        <v>16.071074640000003</v>
      </c>
      <c r="AE13">
        <v>20.849263199999996</v>
      </c>
      <c r="AF13">
        <v>6.1515000000000013</v>
      </c>
      <c r="AG13">
        <v>26.652153599999998</v>
      </c>
      <c r="AH13">
        <v>67.1714676</v>
      </c>
      <c r="AI13">
        <v>1.3977540000000002</v>
      </c>
      <c r="AJ13">
        <v>0</v>
      </c>
      <c r="AK13">
        <v>22.240260000000003</v>
      </c>
      <c r="AL13">
        <v>59.209269999999997</v>
      </c>
      <c r="AM13">
        <v>2.3184297714285713</v>
      </c>
      <c r="AN13">
        <v>0</v>
      </c>
      <c r="AO13">
        <v>12.91248</v>
      </c>
      <c r="AP13">
        <v>3.3756912000000003</v>
      </c>
      <c r="AQ13">
        <v>30.787350000000004</v>
      </c>
      <c r="AR13">
        <v>19.395071999999999</v>
      </c>
      <c r="AS13">
        <v>13.588672320000001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30.583038059088359</v>
      </c>
      <c r="BB13">
        <f t="shared" si="0"/>
        <v>910.4334794238689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160.78541435023726</v>
      </c>
      <c r="L14">
        <v>65.003079456064398</v>
      </c>
      <c r="M14">
        <v>31.192007349563617</v>
      </c>
      <c r="N14">
        <v>51.883204253084791</v>
      </c>
      <c r="O14">
        <v>73.289840942331793</v>
      </c>
      <c r="P14">
        <v>21.641623407267581</v>
      </c>
      <c r="Q14">
        <v>9.586613043478259</v>
      </c>
      <c r="R14">
        <v>18.617926482213438</v>
      </c>
      <c r="S14">
        <v>11.594865239551478</v>
      </c>
      <c r="T14">
        <v>0</v>
      </c>
      <c r="U14">
        <v>51.762781743328496</v>
      </c>
      <c r="V14">
        <v>9.1003904665314401</v>
      </c>
      <c r="W14">
        <v>15.28026743315508</v>
      </c>
      <c r="X14">
        <v>64.786412394570988</v>
      </c>
      <c r="Y14">
        <v>0</v>
      </c>
      <c r="Z14">
        <v>5.756857919999999</v>
      </c>
      <c r="AA14">
        <v>18.511436735999997</v>
      </c>
      <c r="AB14">
        <v>17.352844703999999</v>
      </c>
      <c r="AC14">
        <v>12.7643852736</v>
      </c>
      <c r="AD14">
        <v>16.071074640000003</v>
      </c>
      <c r="AE14">
        <v>20.849263199999996</v>
      </c>
      <c r="AF14">
        <v>6.1515000000000013</v>
      </c>
      <c r="AG14">
        <v>26.652153599999998</v>
      </c>
      <c r="AH14">
        <v>67.1714676</v>
      </c>
      <c r="AI14">
        <v>1.3977540000000002</v>
      </c>
      <c r="AJ14">
        <v>0</v>
      </c>
      <c r="AK14">
        <v>22.240260000000003</v>
      </c>
      <c r="AL14">
        <v>59.209269999999997</v>
      </c>
      <c r="AM14">
        <v>2.3184297714285713</v>
      </c>
      <c r="AN14">
        <v>0</v>
      </c>
      <c r="AO14">
        <v>12.91248</v>
      </c>
      <c r="AP14">
        <v>3.3756912000000003</v>
      </c>
      <c r="AQ14">
        <v>20.524899999999999</v>
      </c>
      <c r="AR14">
        <v>19.395071999999999</v>
      </c>
      <c r="AS14">
        <v>13.588672320000001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30.24995914844952</v>
      </c>
      <c r="BB14">
        <f t="shared" si="0"/>
        <v>900.51798037795777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160.78541435023726</v>
      </c>
      <c r="L15">
        <v>65.003079456064398</v>
      </c>
      <c r="M15">
        <v>31.192007349563617</v>
      </c>
      <c r="N15">
        <v>51.883204253084791</v>
      </c>
      <c r="O15">
        <v>73.289840942331793</v>
      </c>
      <c r="P15">
        <v>21.641623407267581</v>
      </c>
      <c r="Q15">
        <v>9.586613043478259</v>
      </c>
      <c r="R15">
        <v>18.617926482213438</v>
      </c>
      <c r="S15">
        <v>11.594865239551478</v>
      </c>
      <c r="T15">
        <v>0</v>
      </c>
      <c r="U15">
        <v>51.762781743328496</v>
      </c>
      <c r="V15">
        <v>9.1003904665314401</v>
      </c>
      <c r="W15">
        <v>15.28026743315508</v>
      </c>
      <c r="X15">
        <v>64.786412394570988</v>
      </c>
      <c r="Y15">
        <v>0</v>
      </c>
      <c r="Z15">
        <v>5.756857919999999</v>
      </c>
      <c r="AA15">
        <v>18.511436735999997</v>
      </c>
      <c r="AB15">
        <v>11.568563136</v>
      </c>
      <c r="AC15">
        <v>8.5010146559999988</v>
      </c>
      <c r="AD15">
        <v>16.071074640000003</v>
      </c>
      <c r="AE15">
        <v>20.849263199999996</v>
      </c>
      <c r="AF15">
        <v>6.1515000000000013</v>
      </c>
      <c r="AG15">
        <v>26.652153599999998</v>
      </c>
      <c r="AH15">
        <v>67.1714676</v>
      </c>
      <c r="AI15">
        <v>1.3977540000000002</v>
      </c>
      <c r="AJ15">
        <v>0</v>
      </c>
      <c r="AK15">
        <v>22.240260000000003</v>
      </c>
      <c r="AL15">
        <v>59.209269999999997</v>
      </c>
      <c r="AM15">
        <v>2.3184297714285713</v>
      </c>
      <c r="AN15">
        <v>0</v>
      </c>
      <c r="AO15">
        <v>12.91248</v>
      </c>
      <c r="AP15">
        <v>5.6824135200000008</v>
      </c>
      <c r="AQ15">
        <v>20.524899999999999</v>
      </c>
      <c r="AR15">
        <v>19.395071999999999</v>
      </c>
      <c r="AS15">
        <v>14.238565343999998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30.019500806849514</v>
      </c>
      <c r="BB15">
        <f t="shared" si="0"/>
        <v>893.6574018779578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160.78541435023726</v>
      </c>
      <c r="L16">
        <v>65.003079456064398</v>
      </c>
      <c r="M16">
        <v>31.192007349563617</v>
      </c>
      <c r="N16">
        <v>51.883204253084791</v>
      </c>
      <c r="O16">
        <v>73.289840942331793</v>
      </c>
      <c r="P16">
        <v>21.641623407267581</v>
      </c>
      <c r="Q16">
        <v>9.5848143796220207</v>
      </c>
      <c r="R16">
        <v>18.623238922942203</v>
      </c>
      <c r="S16">
        <v>11.597180159256803</v>
      </c>
      <c r="T16">
        <v>0</v>
      </c>
      <c r="U16">
        <v>51.762781743328496</v>
      </c>
      <c r="V16">
        <v>9.1003904665314401</v>
      </c>
      <c r="W16">
        <v>15.28026743315508</v>
      </c>
      <c r="X16">
        <v>64.786412394570988</v>
      </c>
      <c r="Y16">
        <v>0</v>
      </c>
      <c r="Z16">
        <v>5.756857919999999</v>
      </c>
      <c r="AA16">
        <v>18.511436735999997</v>
      </c>
      <c r="AB16">
        <v>11.568563136</v>
      </c>
      <c r="AC16">
        <v>8.5010146559999988</v>
      </c>
      <c r="AD16">
        <v>16.071074640000003</v>
      </c>
      <c r="AE16">
        <v>20.849263199999996</v>
      </c>
      <c r="AF16">
        <v>6.1515000000000013</v>
      </c>
      <c r="AG16">
        <v>26.652153599999998</v>
      </c>
      <c r="AH16">
        <v>67.1714676</v>
      </c>
      <c r="AI16">
        <v>1.3977540000000002</v>
      </c>
      <c r="AJ16">
        <v>0</v>
      </c>
      <c r="AK16">
        <v>22.240260000000003</v>
      </c>
      <c r="AL16">
        <v>59.209269999999997</v>
      </c>
      <c r="AM16">
        <v>2.3184297714285713</v>
      </c>
      <c r="AN16">
        <v>0</v>
      </c>
      <c r="AO16">
        <v>12.91248</v>
      </c>
      <c r="AP16">
        <v>5.6824135200000008</v>
      </c>
      <c r="AQ16">
        <v>20.524899999999999</v>
      </c>
      <c r="AR16">
        <v>19.395071999999999</v>
      </c>
      <c r="AS16">
        <v>14.238565343999998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30.019689665963298</v>
      </c>
      <c r="BB16">
        <f t="shared" si="0"/>
        <v>893.66304171542185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160.78541435023726</v>
      </c>
      <c r="L17">
        <v>65.003079456064398</v>
      </c>
      <c r="M17">
        <v>31.192007349563617</v>
      </c>
      <c r="N17">
        <v>51.883204253084791</v>
      </c>
      <c r="O17">
        <v>73.289840942331793</v>
      </c>
      <c r="P17">
        <v>21.641623407267581</v>
      </c>
      <c r="Q17">
        <v>9.5848143796220207</v>
      </c>
      <c r="R17">
        <v>18.623238922942203</v>
      </c>
      <c r="S17">
        <v>11.597180159256803</v>
      </c>
      <c r="T17">
        <v>0</v>
      </c>
      <c r="U17">
        <v>51.762781743328496</v>
      </c>
      <c r="V17">
        <v>9.1003904665314401</v>
      </c>
      <c r="W17">
        <v>15.28026743315508</v>
      </c>
      <c r="X17">
        <v>64.786412394570988</v>
      </c>
      <c r="Y17">
        <v>0</v>
      </c>
      <c r="Z17">
        <v>5.756857919999999</v>
      </c>
      <c r="AA17">
        <v>12.340957824000002</v>
      </c>
      <c r="AB17">
        <v>11.568563136</v>
      </c>
      <c r="AC17">
        <v>8.5010146559999988</v>
      </c>
      <c r="AD17">
        <v>16.071074640000003</v>
      </c>
      <c r="AE17">
        <v>20.849263199999996</v>
      </c>
      <c r="AF17">
        <v>6.1515000000000013</v>
      </c>
      <c r="AG17">
        <v>26.652153599999998</v>
      </c>
      <c r="AH17">
        <v>67.1714676</v>
      </c>
      <c r="AI17">
        <v>6.1501175999999997</v>
      </c>
      <c r="AJ17">
        <v>0</v>
      </c>
      <c r="AK17">
        <v>22.240260000000003</v>
      </c>
      <c r="AL17">
        <v>59.209269999999997</v>
      </c>
      <c r="AM17">
        <v>2.3184297714285713</v>
      </c>
      <c r="AN17">
        <v>0</v>
      </c>
      <c r="AO17">
        <v>12.91248</v>
      </c>
      <c r="AP17">
        <v>5.6824135200000008</v>
      </c>
      <c r="AQ17">
        <v>0</v>
      </c>
      <c r="AR17">
        <v>19.395071999999999</v>
      </c>
      <c r="AS17">
        <v>14.238565343999998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29.3065416463633</v>
      </c>
      <c r="BB17">
        <f t="shared" si="0"/>
        <v>872.43317442302202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160.78541435023726</v>
      </c>
      <c r="L18">
        <v>65.003079456064398</v>
      </c>
      <c r="M18">
        <v>31.192007349563617</v>
      </c>
      <c r="N18">
        <v>51.883204253084791</v>
      </c>
      <c r="O18">
        <v>73.289840942331793</v>
      </c>
      <c r="P18">
        <v>21.641623407267581</v>
      </c>
      <c r="Q18">
        <v>9.5848143796220207</v>
      </c>
      <c r="R18">
        <v>18.623238922942203</v>
      </c>
      <c r="S18">
        <v>11.597180159256803</v>
      </c>
      <c r="T18">
        <v>0</v>
      </c>
      <c r="U18">
        <v>51.762781743328496</v>
      </c>
      <c r="V18">
        <v>9.1003904665314401</v>
      </c>
      <c r="W18">
        <v>15.28026743315508</v>
      </c>
      <c r="X18">
        <v>64.786412394570988</v>
      </c>
      <c r="Y18">
        <v>0</v>
      </c>
      <c r="Z18">
        <v>5.756857919999999</v>
      </c>
      <c r="AA18">
        <v>12.340957824000002</v>
      </c>
      <c r="AB18">
        <v>11.568563136</v>
      </c>
      <c r="AC18">
        <v>8.5010146559999988</v>
      </c>
      <c r="AD18">
        <v>16.071074640000003</v>
      </c>
      <c r="AE18">
        <v>20.849263199999996</v>
      </c>
      <c r="AF18">
        <v>6.1515000000000013</v>
      </c>
      <c r="AG18">
        <v>26.652153599999998</v>
      </c>
      <c r="AH18">
        <v>67.1714676</v>
      </c>
      <c r="AI18">
        <v>6.1501175999999997</v>
      </c>
      <c r="AJ18">
        <v>0</v>
      </c>
      <c r="AK18">
        <v>22.240260000000003</v>
      </c>
      <c r="AL18">
        <v>59.209269999999997</v>
      </c>
      <c r="AM18">
        <v>2.3184297714285713</v>
      </c>
      <c r="AN18">
        <v>0</v>
      </c>
      <c r="AO18">
        <v>12.91248</v>
      </c>
      <c r="AP18">
        <v>5.6824135200000008</v>
      </c>
      <c r="AQ18">
        <v>0</v>
      </c>
      <c r="AR18">
        <v>19.395071999999999</v>
      </c>
      <c r="AS18">
        <v>14.238565343999998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29.3065416463633</v>
      </c>
      <c r="BB18">
        <f t="shared" si="0"/>
        <v>872.43317442302202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160.78645182464999</v>
      </c>
      <c r="L19">
        <v>65.003303803268679</v>
      </c>
      <c r="M19">
        <v>31.192007349563617</v>
      </c>
      <c r="N19">
        <v>51.883204253084791</v>
      </c>
      <c r="O19">
        <v>73.289840942331793</v>
      </c>
      <c r="P19">
        <v>21.641623407267581</v>
      </c>
      <c r="Q19">
        <v>9.5848143796220207</v>
      </c>
      <c r="R19">
        <v>18.623238922942203</v>
      </c>
      <c r="S19">
        <v>11.597180159256803</v>
      </c>
      <c r="T19">
        <v>0</v>
      </c>
      <c r="U19">
        <v>51.762781743328496</v>
      </c>
      <c r="V19">
        <v>9.1003904665314401</v>
      </c>
      <c r="W19">
        <v>15.28026743315508</v>
      </c>
      <c r="X19">
        <v>64.786412394570988</v>
      </c>
      <c r="Y19">
        <v>0</v>
      </c>
      <c r="Z19">
        <v>5.756857919999999</v>
      </c>
      <c r="AA19">
        <v>12.340957824000002</v>
      </c>
      <c r="AB19">
        <v>11.568563136</v>
      </c>
      <c r="AC19">
        <v>8.5010146559999988</v>
      </c>
      <c r="AD19">
        <v>16.071074640000003</v>
      </c>
      <c r="AE19">
        <v>20.849263199999996</v>
      </c>
      <c r="AF19">
        <v>6.1515000000000013</v>
      </c>
      <c r="AG19">
        <v>26.652153599999998</v>
      </c>
      <c r="AH19">
        <v>67.1714676</v>
      </c>
      <c r="AI19">
        <v>6.1501175999999997</v>
      </c>
      <c r="AJ19">
        <v>0</v>
      </c>
      <c r="AK19">
        <v>22.240260000000003</v>
      </c>
      <c r="AL19">
        <v>59.209269999999997</v>
      </c>
      <c r="AM19">
        <v>2.3184297714285713</v>
      </c>
      <c r="AN19">
        <v>0</v>
      </c>
      <c r="AO19">
        <v>12.91248</v>
      </c>
      <c r="AP19">
        <v>5.6824135200000008</v>
      </c>
      <c r="AQ19">
        <v>0</v>
      </c>
      <c r="AR19">
        <v>19.395071999999999</v>
      </c>
      <c r="AS19">
        <v>13.588672320000001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29.285460197386719</v>
      </c>
      <c r="BB19">
        <f t="shared" si="0"/>
        <v>871.80562466961555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160.78645182464999</v>
      </c>
      <c r="L20">
        <v>65.002330430342425</v>
      </c>
      <c r="M20">
        <v>31.192007349563617</v>
      </c>
      <c r="N20">
        <v>51.883204253084791</v>
      </c>
      <c r="O20">
        <v>73.289840942331793</v>
      </c>
      <c r="P20">
        <v>21.641623407267581</v>
      </c>
      <c r="Q20">
        <v>9.5848143796220207</v>
      </c>
      <c r="R20">
        <v>18.623238922942203</v>
      </c>
      <c r="S20">
        <v>11.597180159256803</v>
      </c>
      <c r="T20">
        <v>0</v>
      </c>
      <c r="U20">
        <v>51.762781743328496</v>
      </c>
      <c r="V20">
        <v>9.0975539568345329</v>
      </c>
      <c r="W20">
        <v>15.28026743315508</v>
      </c>
      <c r="X20">
        <v>64.786412394570988</v>
      </c>
      <c r="Y20">
        <v>0</v>
      </c>
      <c r="Z20">
        <v>5.756857919999999</v>
      </c>
      <c r="AA20">
        <v>12.340957824000002</v>
      </c>
      <c r="AB20">
        <v>11.568563136</v>
      </c>
      <c r="AC20">
        <v>8.5010146559999988</v>
      </c>
      <c r="AD20">
        <v>16.071074640000003</v>
      </c>
      <c r="AE20">
        <v>20.849263199999996</v>
      </c>
      <c r="AF20">
        <v>6.1515000000000013</v>
      </c>
      <c r="AG20">
        <v>26.652153599999998</v>
      </c>
      <c r="AH20">
        <v>67.1714676</v>
      </c>
      <c r="AI20">
        <v>6.1501175999999997</v>
      </c>
      <c r="AJ20">
        <v>0</v>
      </c>
      <c r="AK20">
        <v>22.240260000000003</v>
      </c>
      <c r="AL20">
        <v>59.209269999999997</v>
      </c>
      <c r="AM20">
        <v>2.3184297714285713</v>
      </c>
      <c r="AN20">
        <v>0</v>
      </c>
      <c r="AO20">
        <v>12.91248</v>
      </c>
      <c r="AP20">
        <v>5.6824135200000008</v>
      </c>
      <c r="AQ20">
        <v>0</v>
      </c>
      <c r="AR20">
        <v>19.395071999999999</v>
      </c>
      <c r="AS20">
        <v>13.588672320000001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29.285336376201485</v>
      </c>
      <c r="BB20">
        <f t="shared" si="0"/>
        <v>871.80193860817758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160.79229682539682</v>
      </c>
      <c r="L21">
        <v>65.002151247514718</v>
      </c>
      <c r="M21">
        <v>31.192007349563617</v>
      </c>
      <c r="N21">
        <v>51.883204253084791</v>
      </c>
      <c r="O21">
        <v>73.289840942331793</v>
      </c>
      <c r="P21">
        <v>21.641623407267581</v>
      </c>
      <c r="Q21">
        <v>9.5863222748815176</v>
      </c>
      <c r="R21">
        <v>18.611548049731837</v>
      </c>
      <c r="S21">
        <v>11.587662397179789</v>
      </c>
      <c r="T21">
        <v>0</v>
      </c>
      <c r="U21">
        <v>51.762781743328496</v>
      </c>
      <c r="V21">
        <v>9.1003904665314401</v>
      </c>
      <c r="W21">
        <v>15.28026743315508</v>
      </c>
      <c r="X21">
        <v>64.786412394570988</v>
      </c>
      <c r="Y21">
        <v>0</v>
      </c>
      <c r="Z21">
        <v>5.756857919999999</v>
      </c>
      <c r="AA21">
        <v>12.340957824000002</v>
      </c>
      <c r="AB21">
        <v>11.568563136</v>
      </c>
      <c r="AC21">
        <v>8.5010146559999988</v>
      </c>
      <c r="AD21">
        <v>16.071074640000003</v>
      </c>
      <c r="AE21">
        <v>20.849263199999996</v>
      </c>
      <c r="AF21">
        <v>6.1515000000000013</v>
      </c>
      <c r="AG21">
        <v>26.652153599999998</v>
      </c>
      <c r="AH21">
        <v>67.1714676</v>
      </c>
      <c r="AI21">
        <v>6.1501175999999997</v>
      </c>
      <c r="AJ21">
        <v>0</v>
      </c>
      <c r="AK21">
        <v>22.240260000000003</v>
      </c>
      <c r="AL21">
        <v>59.209269999999997</v>
      </c>
      <c r="AM21">
        <v>2.3184297714285713</v>
      </c>
      <c r="AN21">
        <v>0</v>
      </c>
      <c r="AO21">
        <v>12.654230400000003</v>
      </c>
      <c r="AP21">
        <v>5.6824135200000008</v>
      </c>
      <c r="AQ21">
        <v>0</v>
      </c>
      <c r="AR21">
        <v>19.395071999999999</v>
      </c>
      <c r="AS21">
        <v>13.588672320000001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29.276579898925156</v>
      </c>
      <c r="BB21">
        <f t="shared" si="0"/>
        <v>871.54124707304197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160.79229682539682</v>
      </c>
      <c r="L22">
        <v>65.003086846982285</v>
      </c>
      <c r="M22">
        <v>31.192007349563617</v>
      </c>
      <c r="N22">
        <v>51.883204253084791</v>
      </c>
      <c r="O22">
        <v>73.289840942331793</v>
      </c>
      <c r="P22">
        <v>21.641623407267581</v>
      </c>
      <c r="Q22">
        <v>9.5863222748815176</v>
      </c>
      <c r="R22">
        <v>18.611548049731837</v>
      </c>
      <c r="S22">
        <v>11.587662397179789</v>
      </c>
      <c r="T22">
        <v>0</v>
      </c>
      <c r="U22">
        <v>51.762781743328496</v>
      </c>
      <c r="V22">
        <v>9.1003904665314401</v>
      </c>
      <c r="W22">
        <v>15.28026743315508</v>
      </c>
      <c r="X22">
        <v>64.786412394570988</v>
      </c>
      <c r="Y22">
        <v>0</v>
      </c>
      <c r="Z22">
        <v>5.756857919999999</v>
      </c>
      <c r="AA22">
        <v>12.340957824000002</v>
      </c>
      <c r="AB22">
        <v>11.568563136</v>
      </c>
      <c r="AC22">
        <v>8.5010146559999988</v>
      </c>
      <c r="AD22">
        <v>16.071074640000003</v>
      </c>
      <c r="AE22">
        <v>20.849263199999996</v>
      </c>
      <c r="AF22">
        <v>6.1515000000000013</v>
      </c>
      <c r="AG22">
        <v>26.652153599999998</v>
      </c>
      <c r="AH22">
        <v>67.1714676</v>
      </c>
      <c r="AI22">
        <v>6.1501175999999997</v>
      </c>
      <c r="AJ22">
        <v>0</v>
      </c>
      <c r="AK22">
        <v>22.240260000000003</v>
      </c>
      <c r="AL22">
        <v>59.209269999999997</v>
      </c>
      <c r="AM22">
        <v>2.3184297714285713</v>
      </c>
      <c r="AN22">
        <v>0</v>
      </c>
      <c r="AO22">
        <v>12.654230400000003</v>
      </c>
      <c r="AP22">
        <v>5.6824135200000008</v>
      </c>
      <c r="AQ22">
        <v>0</v>
      </c>
      <c r="AR22">
        <v>19.395071999999999</v>
      </c>
      <c r="AS22">
        <v>13.588672320000001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29.27661030906598</v>
      </c>
      <c r="BB22">
        <f t="shared" si="0"/>
        <v>871.54215226236875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160.79229682539682</v>
      </c>
      <c r="L23">
        <v>65.003086846982285</v>
      </c>
      <c r="M23">
        <v>31.192007349563617</v>
      </c>
      <c r="N23">
        <v>51.883204253084791</v>
      </c>
      <c r="O23">
        <v>73.289840942331793</v>
      </c>
      <c r="P23">
        <v>21.641623407267581</v>
      </c>
      <c r="Q23">
        <v>9.5863222748815176</v>
      </c>
      <c r="R23">
        <v>18.611548049731837</v>
      </c>
      <c r="S23">
        <v>11.587662397179789</v>
      </c>
      <c r="T23">
        <v>0</v>
      </c>
      <c r="U23">
        <v>51.762781743328496</v>
      </c>
      <c r="V23">
        <v>9.1003904665314401</v>
      </c>
      <c r="W23">
        <v>15.28026743315508</v>
      </c>
      <c r="X23">
        <v>64.786412394570988</v>
      </c>
      <c r="Y23">
        <v>0</v>
      </c>
      <c r="Z23">
        <v>5.756857919999999</v>
      </c>
      <c r="AA23">
        <v>12.340957824000002</v>
      </c>
      <c r="AB23">
        <v>17.352844703999999</v>
      </c>
      <c r="AC23">
        <v>8.5010146559999988</v>
      </c>
      <c r="AD23">
        <v>16.071074640000003</v>
      </c>
      <c r="AE23">
        <v>20.849263199999996</v>
      </c>
      <c r="AF23">
        <v>6.1515000000000013</v>
      </c>
      <c r="AG23">
        <v>26.652153599999998</v>
      </c>
      <c r="AH23">
        <v>67.1714676</v>
      </c>
      <c r="AI23">
        <v>6.1501175999999997</v>
      </c>
      <c r="AJ23">
        <v>0</v>
      </c>
      <c r="AK23">
        <v>22.240260000000003</v>
      </c>
      <c r="AL23">
        <v>59.209269999999997</v>
      </c>
      <c r="AM23">
        <v>2.3184297714285713</v>
      </c>
      <c r="AN23">
        <v>0</v>
      </c>
      <c r="AO23">
        <v>12.654230400000003</v>
      </c>
      <c r="AP23">
        <v>5.0635368000000005</v>
      </c>
      <c r="AQ23">
        <v>0</v>
      </c>
      <c r="AR23">
        <v>19.395071999999999</v>
      </c>
      <c r="AS23">
        <v>14.238565343999998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29.465607292265972</v>
      </c>
      <c r="BB23">
        <f t="shared" si="0"/>
        <v>877.16845315116871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160.79229682539682</v>
      </c>
      <c r="L24">
        <v>65.003086846982285</v>
      </c>
      <c r="M24">
        <v>31.192007349563617</v>
      </c>
      <c r="N24">
        <v>51.883204253084791</v>
      </c>
      <c r="O24">
        <v>73.289840942331793</v>
      </c>
      <c r="P24">
        <v>21.641623407267581</v>
      </c>
      <c r="Q24">
        <v>9.5863222748815176</v>
      </c>
      <c r="R24">
        <v>18.611548049731837</v>
      </c>
      <c r="S24">
        <v>11.587662397179789</v>
      </c>
      <c r="T24">
        <v>0</v>
      </c>
      <c r="U24">
        <v>51.762781743328496</v>
      </c>
      <c r="V24">
        <v>9.1003904665314401</v>
      </c>
      <c r="W24">
        <v>15.28026743315508</v>
      </c>
      <c r="X24">
        <v>64.786412394570988</v>
      </c>
      <c r="Y24">
        <v>0</v>
      </c>
      <c r="Z24">
        <v>5.756857919999999</v>
      </c>
      <c r="AA24">
        <v>18.511436735999997</v>
      </c>
      <c r="AB24">
        <v>17.352844703999999</v>
      </c>
      <c r="AC24">
        <v>8.5010146559999988</v>
      </c>
      <c r="AD24">
        <v>16.071074640000003</v>
      </c>
      <c r="AE24">
        <v>20.849263199999996</v>
      </c>
      <c r="AF24">
        <v>6.1515000000000013</v>
      </c>
      <c r="AG24">
        <v>26.652153599999998</v>
      </c>
      <c r="AH24">
        <v>67.1714676</v>
      </c>
      <c r="AI24">
        <v>6.1501175999999997</v>
      </c>
      <c r="AJ24">
        <v>0</v>
      </c>
      <c r="AK24">
        <v>22.240260000000003</v>
      </c>
      <c r="AL24">
        <v>59.209269999999997</v>
      </c>
      <c r="AM24">
        <v>2.3184297714285713</v>
      </c>
      <c r="AN24">
        <v>0</v>
      </c>
      <c r="AO24">
        <v>12.654230400000003</v>
      </c>
      <c r="AP24">
        <v>5.0635368000000005</v>
      </c>
      <c r="AQ24">
        <v>0</v>
      </c>
      <c r="AR24">
        <v>19.395071999999999</v>
      </c>
      <c r="AS24">
        <v>14.238565343999998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29.666148208265973</v>
      </c>
      <c r="BB24">
        <f t="shared" si="0"/>
        <v>883.13839114716859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160.79229682539682</v>
      </c>
      <c r="L25">
        <v>126.96695512723129</v>
      </c>
      <c r="M25">
        <v>31.192007349563617</v>
      </c>
      <c r="N25">
        <v>51.883204253084791</v>
      </c>
      <c r="O25">
        <v>73.289840942331793</v>
      </c>
      <c r="P25">
        <v>21.641623407267581</v>
      </c>
      <c r="Q25">
        <v>9.5863222748815176</v>
      </c>
      <c r="R25">
        <v>18.611548049731837</v>
      </c>
      <c r="S25">
        <v>11.587662397179789</v>
      </c>
      <c r="T25">
        <v>0</v>
      </c>
      <c r="U25">
        <v>51.762781743328496</v>
      </c>
      <c r="V25">
        <v>9.1003904665314401</v>
      </c>
      <c r="W25">
        <v>15.28026743315508</v>
      </c>
      <c r="X25">
        <v>64.786412394570988</v>
      </c>
      <c r="Y25">
        <v>0</v>
      </c>
      <c r="Z25">
        <v>8.6352868799999989</v>
      </c>
      <c r="AA25">
        <v>18.511436735999997</v>
      </c>
      <c r="AB25">
        <v>17.352844703999999</v>
      </c>
      <c r="AC25">
        <v>8.5010146559999988</v>
      </c>
      <c r="AD25">
        <v>16.071074640000003</v>
      </c>
      <c r="AE25">
        <v>20.849263199999996</v>
      </c>
      <c r="AF25">
        <v>6.1515000000000013</v>
      </c>
      <c r="AG25">
        <v>26.652153599999998</v>
      </c>
      <c r="AH25">
        <v>67.1714676</v>
      </c>
      <c r="AI25">
        <v>6.1501175999999997</v>
      </c>
      <c r="AJ25">
        <v>0</v>
      </c>
      <c r="AK25">
        <v>22.240260000000003</v>
      </c>
      <c r="AL25">
        <v>59.209269999999997</v>
      </c>
      <c r="AM25">
        <v>2.3184297714285713</v>
      </c>
      <c r="AN25">
        <v>0</v>
      </c>
      <c r="AO25">
        <v>12.654230400000003</v>
      </c>
      <c r="AP25">
        <v>5.0635368000000005</v>
      </c>
      <c r="AQ25">
        <v>0</v>
      </c>
      <c r="AR25">
        <v>19.395071999999999</v>
      </c>
      <c r="AS25">
        <v>14.238565343999998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31.773523067064943</v>
      </c>
      <c r="BB25">
        <f t="shared" si="0"/>
        <v>945.87331352861861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160.79229682539682</v>
      </c>
      <c r="L26">
        <v>126.96695512723129</v>
      </c>
      <c r="M26">
        <v>31.192007349563617</v>
      </c>
      <c r="N26">
        <v>51.883204253084791</v>
      </c>
      <c r="O26">
        <v>73.289840942331793</v>
      </c>
      <c r="P26">
        <v>21.641623407267581</v>
      </c>
      <c r="Q26">
        <v>9.5863222748815176</v>
      </c>
      <c r="R26">
        <v>18.611548049731837</v>
      </c>
      <c r="S26">
        <v>11.587662397179789</v>
      </c>
      <c r="T26">
        <v>0</v>
      </c>
      <c r="U26">
        <v>51.762781743328496</v>
      </c>
      <c r="V26">
        <v>9.1003904665314401</v>
      </c>
      <c r="W26">
        <v>15.28026743315508</v>
      </c>
      <c r="X26">
        <v>64.786412394570988</v>
      </c>
      <c r="Y26">
        <v>0</v>
      </c>
      <c r="Z26">
        <v>8.6352868799999989</v>
      </c>
      <c r="AA26">
        <v>18.511436735999997</v>
      </c>
      <c r="AB26">
        <v>17.352844703999999</v>
      </c>
      <c r="AC26">
        <v>8.5010146559999988</v>
      </c>
      <c r="AD26">
        <v>16.071074640000003</v>
      </c>
      <c r="AE26">
        <v>20.849263199999996</v>
      </c>
      <c r="AF26">
        <v>6.1515000000000013</v>
      </c>
      <c r="AG26">
        <v>26.652153599999998</v>
      </c>
      <c r="AH26">
        <v>67.1714676</v>
      </c>
      <c r="AI26">
        <v>7.2683207999999997</v>
      </c>
      <c r="AJ26">
        <v>0</v>
      </c>
      <c r="AK26">
        <v>22.240260000000003</v>
      </c>
      <c r="AL26">
        <v>59.209269999999997</v>
      </c>
      <c r="AM26">
        <v>2.3184297714285713</v>
      </c>
      <c r="AN26">
        <v>0</v>
      </c>
      <c r="AO26">
        <v>12.654230400000003</v>
      </c>
      <c r="AP26">
        <v>5.0635368000000005</v>
      </c>
      <c r="AQ26">
        <v>0</v>
      </c>
      <c r="AR26">
        <v>19.395071999999999</v>
      </c>
      <c r="AS26">
        <v>14.238565343999998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31.809864231864942</v>
      </c>
      <c r="BB26">
        <f t="shared" si="0"/>
        <v>946.95517556381856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160.79229682539682</v>
      </c>
      <c r="L27">
        <v>126.96695512723129</v>
      </c>
      <c r="M27">
        <v>31.192007349563617</v>
      </c>
      <c r="N27">
        <v>51.883204253084791</v>
      </c>
      <c r="O27">
        <v>73.289840942331793</v>
      </c>
      <c r="P27">
        <v>21.641623407267581</v>
      </c>
      <c r="Q27">
        <v>9.5863222748815176</v>
      </c>
      <c r="R27">
        <v>18.611548049731837</v>
      </c>
      <c r="S27">
        <v>11.587662397179789</v>
      </c>
      <c r="T27">
        <v>0</v>
      </c>
      <c r="U27">
        <v>51.762781743328496</v>
      </c>
      <c r="V27">
        <v>9.1003904665314401</v>
      </c>
      <c r="W27">
        <v>15.28026743315508</v>
      </c>
      <c r="X27">
        <v>64.786412394570988</v>
      </c>
      <c r="Y27">
        <v>0</v>
      </c>
      <c r="Z27">
        <v>8.6352868799999989</v>
      </c>
      <c r="AA27">
        <v>18.511436735999997</v>
      </c>
      <c r="AB27">
        <v>17.352844703999999</v>
      </c>
      <c r="AC27">
        <v>8.5010146559999988</v>
      </c>
      <c r="AD27">
        <v>16.071074640000003</v>
      </c>
      <c r="AE27">
        <v>20.849263199999996</v>
      </c>
      <c r="AF27">
        <v>6.1515000000000013</v>
      </c>
      <c r="AG27">
        <v>26.652153599999998</v>
      </c>
      <c r="AH27">
        <v>67.1714676</v>
      </c>
      <c r="AI27">
        <v>8.3865240000000014</v>
      </c>
      <c r="AJ27">
        <v>0</v>
      </c>
      <c r="AK27">
        <v>22.240260000000003</v>
      </c>
      <c r="AL27">
        <v>59.209269999999997</v>
      </c>
      <c r="AM27">
        <v>2.3184297714285713</v>
      </c>
      <c r="AN27">
        <v>0</v>
      </c>
      <c r="AO27">
        <v>12.654230400000003</v>
      </c>
      <c r="AP27">
        <v>5.0635368000000005</v>
      </c>
      <c r="AQ27">
        <v>0</v>
      </c>
      <c r="AR27">
        <v>19.395071999999999</v>
      </c>
      <c r="AS27">
        <v>13.706834687999999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31.828925072664944</v>
      </c>
      <c r="BB27">
        <f t="shared" si="0"/>
        <v>947.52258726701859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160.79229682539682</v>
      </c>
      <c r="L28">
        <v>126.96695512723129</v>
      </c>
      <c r="M28">
        <v>31.192007349563617</v>
      </c>
      <c r="N28">
        <v>51.883204253084791</v>
      </c>
      <c r="O28">
        <v>73.289840942331793</v>
      </c>
      <c r="P28">
        <v>21.641623407267581</v>
      </c>
      <c r="Q28">
        <v>9.5863222748815176</v>
      </c>
      <c r="R28">
        <v>18.611548049731837</v>
      </c>
      <c r="S28">
        <v>11.587662397179789</v>
      </c>
      <c r="T28">
        <v>0</v>
      </c>
      <c r="U28">
        <v>51.762781743328496</v>
      </c>
      <c r="V28">
        <v>9.1003904665314401</v>
      </c>
      <c r="W28">
        <v>15.28026743315508</v>
      </c>
      <c r="X28">
        <v>64.786412394570988</v>
      </c>
      <c r="Y28">
        <v>0</v>
      </c>
      <c r="Z28">
        <v>8.6352868799999989</v>
      </c>
      <c r="AA28">
        <v>18.511436735999997</v>
      </c>
      <c r="AB28">
        <v>17.352844703999999</v>
      </c>
      <c r="AC28">
        <v>8.5010146559999988</v>
      </c>
      <c r="AD28">
        <v>16.071074640000003</v>
      </c>
      <c r="AE28">
        <v>20.849263199999996</v>
      </c>
      <c r="AF28">
        <v>6.1515000000000013</v>
      </c>
      <c r="AG28">
        <v>26.652153599999998</v>
      </c>
      <c r="AH28">
        <v>67.1714676</v>
      </c>
      <c r="AI28">
        <v>29.073283200000002</v>
      </c>
      <c r="AJ28">
        <v>0</v>
      </c>
      <c r="AK28">
        <v>22.240260000000003</v>
      </c>
      <c r="AL28">
        <v>59.209269999999997</v>
      </c>
      <c r="AM28">
        <v>2.3184297714285713</v>
      </c>
      <c r="AN28">
        <v>0</v>
      </c>
      <c r="AO28">
        <v>12.654230400000003</v>
      </c>
      <c r="AP28">
        <v>5.0635368000000005</v>
      </c>
      <c r="AQ28">
        <v>0</v>
      </c>
      <c r="AR28">
        <v>19.395071999999999</v>
      </c>
      <c r="AS28">
        <v>13.706834687999999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32.501244527064941</v>
      </c>
      <c r="BB28">
        <f t="shared" si="0"/>
        <v>967.53702701261852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160.79229682539682</v>
      </c>
      <c r="L29">
        <v>126.96695512723129</v>
      </c>
      <c r="M29">
        <v>31.192007349563617</v>
      </c>
      <c r="N29">
        <v>51.883204253084791</v>
      </c>
      <c r="O29">
        <v>73.289840942331793</v>
      </c>
      <c r="P29">
        <v>21.641623407267581</v>
      </c>
      <c r="Q29">
        <v>9.5863222748815176</v>
      </c>
      <c r="R29">
        <v>18.611548049731837</v>
      </c>
      <c r="S29">
        <v>11.587662397179789</v>
      </c>
      <c r="T29">
        <v>0</v>
      </c>
      <c r="U29">
        <v>51.762781743328496</v>
      </c>
      <c r="V29">
        <v>8.2400578512396674</v>
      </c>
      <c r="W29">
        <v>15.28026743315508</v>
      </c>
      <c r="X29">
        <v>64.786412394570988</v>
      </c>
      <c r="Y29">
        <v>0</v>
      </c>
      <c r="Z29">
        <v>8.6352868799999989</v>
      </c>
      <c r="AA29">
        <v>18.511436735999997</v>
      </c>
      <c r="AB29">
        <v>17.352844703999999</v>
      </c>
      <c r="AC29">
        <v>8.5010146559999988</v>
      </c>
      <c r="AD29">
        <v>16.071074640000003</v>
      </c>
      <c r="AE29">
        <v>20.849263199999996</v>
      </c>
      <c r="AF29">
        <v>6.1515000000000013</v>
      </c>
      <c r="AG29">
        <v>26.652153599999998</v>
      </c>
      <c r="AH29">
        <v>67.1714676</v>
      </c>
      <c r="AI29">
        <v>29.073283200000002</v>
      </c>
      <c r="AJ29">
        <v>0</v>
      </c>
      <c r="AK29">
        <v>22.240260000000003</v>
      </c>
      <c r="AL29">
        <v>59.209269999999997</v>
      </c>
      <c r="AM29">
        <v>2.3184297714285713</v>
      </c>
      <c r="AN29">
        <v>0</v>
      </c>
      <c r="AO29">
        <v>12.654230400000003</v>
      </c>
      <c r="AP29">
        <v>5.0635368000000005</v>
      </c>
      <c r="AQ29">
        <v>0</v>
      </c>
      <c r="AR29">
        <v>19.395071999999999</v>
      </c>
      <c r="AS29">
        <v>13.706834687999999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32.473283497508731</v>
      </c>
      <c r="BB29">
        <f t="shared" si="0"/>
        <v>966.70465542688294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160.79229682539682</v>
      </c>
      <c r="L30">
        <v>126.96695512723129</v>
      </c>
      <c r="M30">
        <v>31.192007349563617</v>
      </c>
      <c r="N30">
        <v>51.883204253084791</v>
      </c>
      <c r="O30">
        <v>73.289840942331793</v>
      </c>
      <c r="P30">
        <v>21.641623407267581</v>
      </c>
      <c r="Q30">
        <v>9.5863222748815176</v>
      </c>
      <c r="R30">
        <v>18.611548049731837</v>
      </c>
      <c r="S30">
        <v>11.587662397179789</v>
      </c>
      <c r="T30">
        <v>0</v>
      </c>
      <c r="U30">
        <v>51.762781743328496</v>
      </c>
      <c r="V30">
        <v>7.8156606624055787</v>
      </c>
      <c r="W30">
        <v>15.28026743315508</v>
      </c>
      <c r="X30">
        <v>64.786412394570988</v>
      </c>
      <c r="Y30">
        <v>0</v>
      </c>
      <c r="Z30">
        <v>8.6352868799999989</v>
      </c>
      <c r="AA30">
        <v>18.511436735999997</v>
      </c>
      <c r="AB30">
        <v>17.352844703999999</v>
      </c>
      <c r="AC30">
        <v>8.5010146559999988</v>
      </c>
      <c r="AD30">
        <v>16.071074640000003</v>
      </c>
      <c r="AE30">
        <v>20.849263199999996</v>
      </c>
      <c r="AF30">
        <v>6.1515000000000013</v>
      </c>
      <c r="AG30">
        <v>26.652153599999998</v>
      </c>
      <c r="AH30">
        <v>67.1714676</v>
      </c>
      <c r="AI30">
        <v>29.073283200000002</v>
      </c>
      <c r="AJ30">
        <v>0</v>
      </c>
      <c r="AK30">
        <v>22.240260000000003</v>
      </c>
      <c r="AL30">
        <v>59.209269999999997</v>
      </c>
      <c r="AM30">
        <v>2.3184297714285713</v>
      </c>
      <c r="AN30">
        <v>0</v>
      </c>
      <c r="AO30">
        <v>12.654230400000003</v>
      </c>
      <c r="AP30">
        <v>5.0635368000000005</v>
      </c>
      <c r="AQ30">
        <v>0</v>
      </c>
      <c r="AR30">
        <v>19.395071999999999</v>
      </c>
      <c r="AS30">
        <v>13.706834687999999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32.459490808430857</v>
      </c>
      <c r="BB30">
        <f t="shared" si="0"/>
        <v>966.29405092712682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160.79229682539682</v>
      </c>
      <c r="L31">
        <v>126.96695512723129</v>
      </c>
      <c r="M31">
        <v>31.192007349563617</v>
      </c>
      <c r="N31">
        <v>51.883204253084791</v>
      </c>
      <c r="O31">
        <v>73.289840942331793</v>
      </c>
      <c r="P31">
        <v>21.641623407267581</v>
      </c>
      <c r="Q31">
        <v>9.5863222748815176</v>
      </c>
      <c r="R31">
        <v>18.611548049731837</v>
      </c>
      <c r="S31">
        <v>11.587662397179789</v>
      </c>
      <c r="T31">
        <v>0</v>
      </c>
      <c r="U31">
        <v>51.762781743328496</v>
      </c>
      <c r="V31">
        <v>7.8156606624055787</v>
      </c>
      <c r="W31">
        <v>15.28026743315508</v>
      </c>
      <c r="X31">
        <v>64.786412394570988</v>
      </c>
      <c r="Y31">
        <v>0</v>
      </c>
      <c r="Z31">
        <v>8.6352868799999989</v>
      </c>
      <c r="AA31">
        <v>12.340957824000002</v>
      </c>
      <c r="AB31">
        <v>11.568563136</v>
      </c>
      <c r="AC31">
        <v>8.5010146559999988</v>
      </c>
      <c r="AD31">
        <v>16.071074640000003</v>
      </c>
      <c r="AE31">
        <v>20.849263199999996</v>
      </c>
      <c r="AF31">
        <v>6.1515000000000013</v>
      </c>
      <c r="AG31">
        <v>26.652153599999998</v>
      </c>
      <c r="AH31">
        <v>67.1714676</v>
      </c>
      <c r="AI31">
        <v>29.073283200000002</v>
      </c>
      <c r="AJ31">
        <v>0</v>
      </c>
      <c r="AK31">
        <v>22.240260000000003</v>
      </c>
      <c r="AL31">
        <v>59.209269999999997</v>
      </c>
      <c r="AM31">
        <v>2.3184297714285713</v>
      </c>
      <c r="AN31">
        <v>0</v>
      </c>
      <c r="AO31">
        <v>12.5251056</v>
      </c>
      <c r="AP31">
        <v>5.0635368000000005</v>
      </c>
      <c r="AQ31">
        <v>0</v>
      </c>
      <c r="AR31">
        <v>19.395071999999999</v>
      </c>
      <c r="AS31">
        <v>13.588672320000001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32.062923952430857</v>
      </c>
      <c r="BB31">
        <f t="shared" si="0"/>
        <v>954.48857013512691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160.79229682539682</v>
      </c>
      <c r="L32">
        <v>126.96695512723129</v>
      </c>
      <c r="M32">
        <v>31.192007349563617</v>
      </c>
      <c r="N32">
        <v>51.883204253084791</v>
      </c>
      <c r="O32">
        <v>73.289840942331793</v>
      </c>
      <c r="P32">
        <v>21.641623407267581</v>
      </c>
      <c r="Q32">
        <v>9.5863222748815176</v>
      </c>
      <c r="R32">
        <v>18.611548049731837</v>
      </c>
      <c r="S32">
        <v>11.587662397179789</v>
      </c>
      <c r="T32">
        <v>0</v>
      </c>
      <c r="U32">
        <v>51.762781743328496</v>
      </c>
      <c r="V32">
        <v>7.8156606624055787</v>
      </c>
      <c r="W32">
        <v>15.28026743315508</v>
      </c>
      <c r="X32">
        <v>64.786412394570988</v>
      </c>
      <c r="Y32">
        <v>0</v>
      </c>
      <c r="Z32">
        <v>8.6352868799999989</v>
      </c>
      <c r="AA32">
        <v>12.340957824000002</v>
      </c>
      <c r="AB32">
        <v>11.568563136</v>
      </c>
      <c r="AC32">
        <v>8.5010146559999988</v>
      </c>
      <c r="AD32">
        <v>16.071074640000003</v>
      </c>
      <c r="AE32">
        <v>20.849263199999996</v>
      </c>
      <c r="AF32">
        <v>6.1515000000000013</v>
      </c>
      <c r="AG32">
        <v>26.652153599999998</v>
      </c>
      <c r="AH32">
        <v>67.1714676</v>
      </c>
      <c r="AI32">
        <v>29.073283200000002</v>
      </c>
      <c r="AJ32">
        <v>0</v>
      </c>
      <c r="AK32">
        <v>22.240260000000003</v>
      </c>
      <c r="AL32">
        <v>59.209269999999997</v>
      </c>
      <c r="AM32">
        <v>2.3184297714285713</v>
      </c>
      <c r="AN32">
        <v>0</v>
      </c>
      <c r="AO32">
        <v>12.5251056</v>
      </c>
      <c r="AP32">
        <v>5.0635368000000005</v>
      </c>
      <c r="AQ32">
        <v>0</v>
      </c>
      <c r="AR32">
        <v>19.395071999999999</v>
      </c>
      <c r="AS32">
        <v>13.588672320000001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32.062923952430857</v>
      </c>
      <c r="BB32">
        <f t="shared" si="0"/>
        <v>954.48857013512691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160.79229682539682</v>
      </c>
      <c r="L33">
        <v>126.96695512723129</v>
      </c>
      <c r="M33">
        <v>31.192007349563617</v>
      </c>
      <c r="N33">
        <v>51.883204253084791</v>
      </c>
      <c r="O33">
        <v>73.289840942331793</v>
      </c>
      <c r="P33">
        <v>21.641623407267581</v>
      </c>
      <c r="Q33">
        <v>9.5863222748815176</v>
      </c>
      <c r="R33">
        <v>18.611548049731837</v>
      </c>
      <c r="S33">
        <v>11.587662397179789</v>
      </c>
      <c r="T33">
        <v>0</v>
      </c>
      <c r="U33">
        <v>51.762781743328496</v>
      </c>
      <c r="V33">
        <v>7.8156606624055787</v>
      </c>
      <c r="W33">
        <v>15.28026743315508</v>
      </c>
      <c r="X33">
        <v>64.786412394570988</v>
      </c>
      <c r="Y33">
        <v>0</v>
      </c>
      <c r="Z33">
        <v>8.6352868799999989</v>
      </c>
      <c r="AA33">
        <v>12.340957824000002</v>
      </c>
      <c r="AB33">
        <v>11.568563136</v>
      </c>
      <c r="AC33">
        <v>8.5010146559999988</v>
      </c>
      <c r="AD33">
        <v>16.071074640000003</v>
      </c>
      <c r="AE33">
        <v>20.849263199999996</v>
      </c>
      <c r="AF33">
        <v>6.1515000000000013</v>
      </c>
      <c r="AG33">
        <v>26.652153599999998</v>
      </c>
      <c r="AH33">
        <v>67.1714676</v>
      </c>
      <c r="AI33">
        <v>29.073283200000002</v>
      </c>
      <c r="AJ33">
        <v>0</v>
      </c>
      <c r="AK33">
        <v>22.240260000000003</v>
      </c>
      <c r="AL33">
        <v>59.209269999999997</v>
      </c>
      <c r="AM33">
        <v>2.3184297714285713</v>
      </c>
      <c r="AN33">
        <v>0</v>
      </c>
      <c r="AO33">
        <v>12.5251056</v>
      </c>
      <c r="AP33">
        <v>5.0635368000000005</v>
      </c>
      <c r="AQ33">
        <v>0</v>
      </c>
      <c r="AR33">
        <v>19.395071999999999</v>
      </c>
      <c r="AS33">
        <v>13.588672320000001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32.062923952430857</v>
      </c>
      <c r="BB33">
        <f t="shared" si="0"/>
        <v>954.48857013512691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160.79229682539682</v>
      </c>
      <c r="L34">
        <v>126.96695512723129</v>
      </c>
      <c r="M34">
        <v>31.192007349563617</v>
      </c>
      <c r="N34">
        <v>51.883204253084791</v>
      </c>
      <c r="O34">
        <v>73.289840942331793</v>
      </c>
      <c r="P34">
        <v>21.641623407267581</v>
      </c>
      <c r="Q34">
        <v>9.5863222748815176</v>
      </c>
      <c r="R34">
        <v>18.611548049731837</v>
      </c>
      <c r="S34">
        <v>11.587662397179789</v>
      </c>
      <c r="T34">
        <v>0</v>
      </c>
      <c r="U34">
        <v>51.762781743328496</v>
      </c>
      <c r="V34">
        <v>7.8156606624055787</v>
      </c>
      <c r="W34">
        <v>15.28026743315508</v>
      </c>
      <c r="X34">
        <v>64.786412394570988</v>
      </c>
      <c r="Y34">
        <v>0</v>
      </c>
      <c r="Z34">
        <v>8.6352868799999989</v>
      </c>
      <c r="AA34">
        <v>12.340957824000002</v>
      </c>
      <c r="AB34">
        <v>11.568563136</v>
      </c>
      <c r="AC34">
        <v>8.5010146559999988</v>
      </c>
      <c r="AD34">
        <v>16.071074640000003</v>
      </c>
      <c r="AE34">
        <v>20.849263199999996</v>
      </c>
      <c r="AF34">
        <v>6.1515000000000013</v>
      </c>
      <c r="AG34">
        <v>26.652153599999998</v>
      </c>
      <c r="AH34">
        <v>67.1714676</v>
      </c>
      <c r="AI34">
        <v>10.063828800000001</v>
      </c>
      <c r="AJ34">
        <v>0</v>
      </c>
      <c r="AK34">
        <v>22.240260000000003</v>
      </c>
      <c r="AL34">
        <v>59.209269999999997</v>
      </c>
      <c r="AM34">
        <v>2.3184297714285713</v>
      </c>
      <c r="AN34">
        <v>0</v>
      </c>
      <c r="AO34">
        <v>12.5251056</v>
      </c>
      <c r="AP34">
        <v>5.0635368000000005</v>
      </c>
      <c r="AQ34">
        <v>0</v>
      </c>
      <c r="AR34">
        <v>19.395071999999999</v>
      </c>
      <c r="AS34">
        <v>13.588672320000001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31.445116684430857</v>
      </c>
      <c r="BB34">
        <f t="shared" si="0"/>
        <v>936.0969230031269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160.79264038841529</v>
      </c>
      <c r="L35">
        <v>126.96975475697755</v>
      </c>
      <c r="M35">
        <v>31.192007349563617</v>
      </c>
      <c r="N35">
        <v>51.883204253084791</v>
      </c>
      <c r="O35">
        <v>73.289840942331793</v>
      </c>
      <c r="P35">
        <v>21.641623407267581</v>
      </c>
      <c r="Q35">
        <v>9.5863222748815176</v>
      </c>
      <c r="R35">
        <v>18.611548049731837</v>
      </c>
      <c r="S35">
        <v>11.587662397179789</v>
      </c>
      <c r="T35">
        <v>0</v>
      </c>
      <c r="U35">
        <v>51.762781743328496</v>
      </c>
      <c r="V35">
        <v>7.8156606624055787</v>
      </c>
      <c r="W35">
        <v>15.28026743315508</v>
      </c>
      <c r="X35">
        <v>64.786412394570988</v>
      </c>
      <c r="Y35">
        <v>0</v>
      </c>
      <c r="Z35">
        <v>8.6352868799999989</v>
      </c>
      <c r="AA35">
        <v>6.205175712</v>
      </c>
      <c r="AB35">
        <v>11.568563136</v>
      </c>
      <c r="AC35">
        <v>8.5010146559999988</v>
      </c>
      <c r="AD35">
        <v>16.071074640000003</v>
      </c>
      <c r="AE35">
        <v>20.849263199999996</v>
      </c>
      <c r="AF35">
        <v>6.1515000000000013</v>
      </c>
      <c r="AG35">
        <v>26.652153599999998</v>
      </c>
      <c r="AH35">
        <v>67.1714676</v>
      </c>
      <c r="AI35">
        <v>6.7092191999999988</v>
      </c>
      <c r="AJ35">
        <v>0</v>
      </c>
      <c r="AK35">
        <v>22.240260000000003</v>
      </c>
      <c r="AL35">
        <v>59.209269999999997</v>
      </c>
      <c r="AM35">
        <v>2.3184297714285713</v>
      </c>
      <c r="AN35">
        <v>0</v>
      </c>
      <c r="AO35">
        <v>12.5251056</v>
      </c>
      <c r="AP35">
        <v>5.0635368000000005</v>
      </c>
      <c r="AQ35">
        <v>0</v>
      </c>
      <c r="AR35">
        <v>19.395071999999999</v>
      </c>
      <c r="AS35">
        <v>13.588672320000001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31.136781210989085</v>
      </c>
      <c r="BB35">
        <f t="shared" si="0"/>
        <v>926.91800995733342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160.78645182464999</v>
      </c>
      <c r="L36">
        <v>126.96935318772823</v>
      </c>
      <c r="M36">
        <v>31.192007349563617</v>
      </c>
      <c r="N36">
        <v>51.883204253084791</v>
      </c>
      <c r="O36">
        <v>73.289840942331793</v>
      </c>
      <c r="P36">
        <v>21.641623407267581</v>
      </c>
      <c r="Q36">
        <v>9.5863222748815176</v>
      </c>
      <c r="R36">
        <v>18.611548049731837</v>
      </c>
      <c r="S36">
        <v>11.587662397179789</v>
      </c>
      <c r="T36">
        <v>0</v>
      </c>
      <c r="U36">
        <v>51.762781743328496</v>
      </c>
      <c r="V36">
        <v>7.8156606624055787</v>
      </c>
      <c r="W36">
        <v>15.28026743315508</v>
      </c>
      <c r="X36">
        <v>64.786412394570988</v>
      </c>
      <c r="Y36">
        <v>0</v>
      </c>
      <c r="Z36">
        <v>8.6352868799999989</v>
      </c>
      <c r="AA36">
        <v>6.205175712</v>
      </c>
      <c r="AB36">
        <v>11.568563136</v>
      </c>
      <c r="AC36">
        <v>8.5010146559999988</v>
      </c>
      <c r="AD36">
        <v>16.071074640000003</v>
      </c>
      <c r="AE36">
        <v>20.849263199999996</v>
      </c>
      <c r="AF36">
        <v>6.1515000000000013</v>
      </c>
      <c r="AG36">
        <v>26.652153599999998</v>
      </c>
      <c r="AH36">
        <v>67.1714676</v>
      </c>
      <c r="AI36">
        <v>6.7092191999999988</v>
      </c>
      <c r="AJ36">
        <v>0</v>
      </c>
      <c r="AK36">
        <v>22.240260000000003</v>
      </c>
      <c r="AL36">
        <v>59.209269999999997</v>
      </c>
      <c r="AM36">
        <v>2.3184297714285713</v>
      </c>
      <c r="AN36">
        <v>0</v>
      </c>
      <c r="AO36">
        <v>12.5251056</v>
      </c>
      <c r="AP36">
        <v>5.0635368000000005</v>
      </c>
      <c r="AQ36">
        <v>0</v>
      </c>
      <c r="AR36">
        <v>19.395071999999999</v>
      </c>
      <c r="AS36">
        <v>13.588672320000001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31.136567024485302</v>
      </c>
      <c r="BB36">
        <f t="shared" si="0"/>
        <v>926.91163401082258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160.78645182464999</v>
      </c>
      <c r="L37">
        <v>126.97123320966193</v>
      </c>
      <c r="M37">
        <v>31.192007349563617</v>
      </c>
      <c r="N37">
        <v>51.883204253084791</v>
      </c>
      <c r="O37">
        <v>73.289840942331793</v>
      </c>
      <c r="P37">
        <v>21.641623407267581</v>
      </c>
      <c r="Q37">
        <v>9.5863222748815176</v>
      </c>
      <c r="R37">
        <v>18.611548049731837</v>
      </c>
      <c r="S37">
        <v>11.587662397179789</v>
      </c>
      <c r="T37">
        <v>0</v>
      </c>
      <c r="U37">
        <v>51.762781743328496</v>
      </c>
      <c r="V37">
        <v>7.8156606624055787</v>
      </c>
      <c r="W37">
        <v>15.28026743315508</v>
      </c>
      <c r="X37">
        <v>64.786412394570988</v>
      </c>
      <c r="Y37">
        <v>0</v>
      </c>
      <c r="Z37">
        <v>8.6352868799999989</v>
      </c>
      <c r="AA37">
        <v>4.1289192000000003</v>
      </c>
      <c r="AB37">
        <v>11.568563136</v>
      </c>
      <c r="AC37">
        <v>8.5010146559999988</v>
      </c>
      <c r="AD37">
        <v>16.071074640000003</v>
      </c>
      <c r="AE37">
        <v>20.849263199999996</v>
      </c>
      <c r="AF37">
        <v>6.1515000000000013</v>
      </c>
      <c r="AG37">
        <v>26.652153599999998</v>
      </c>
      <c r="AH37">
        <v>67.1714676</v>
      </c>
      <c r="AI37">
        <v>6.7092191999999988</v>
      </c>
      <c r="AJ37">
        <v>0</v>
      </c>
      <c r="AK37">
        <v>22.240260000000003</v>
      </c>
      <c r="AL37">
        <v>59.209269999999997</v>
      </c>
      <c r="AM37">
        <v>2.3184297714285713</v>
      </c>
      <c r="AN37">
        <v>0</v>
      </c>
      <c r="AO37">
        <v>12.5251056</v>
      </c>
      <c r="AP37">
        <v>4.5009215999999999</v>
      </c>
      <c r="AQ37">
        <v>0</v>
      </c>
      <c r="AR37">
        <v>19.395071999999999</v>
      </c>
      <c r="AS37">
        <v>13.588672320000001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31.050864662798162</v>
      </c>
      <c r="BB37">
        <f t="shared" si="0"/>
        <v>924.36034468244338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160.78645182464999</v>
      </c>
      <c r="L38">
        <v>126.97123320966193</v>
      </c>
      <c r="M38">
        <v>31.192007349563617</v>
      </c>
      <c r="N38">
        <v>51.883204253084791</v>
      </c>
      <c r="O38">
        <v>73.289840942331793</v>
      </c>
      <c r="P38">
        <v>21.641623407267581</v>
      </c>
      <c r="Q38">
        <v>9.5863222748815176</v>
      </c>
      <c r="R38">
        <v>18.611548049731837</v>
      </c>
      <c r="S38">
        <v>11.587662397179789</v>
      </c>
      <c r="T38">
        <v>0</v>
      </c>
      <c r="U38">
        <v>51.762781743328496</v>
      </c>
      <c r="V38">
        <v>7.8156606624055787</v>
      </c>
      <c r="W38">
        <v>15.28026743315508</v>
      </c>
      <c r="X38">
        <v>64.786412394570988</v>
      </c>
      <c r="Y38">
        <v>0</v>
      </c>
      <c r="Z38">
        <v>8.6352868799999989</v>
      </c>
      <c r="AA38">
        <v>0</v>
      </c>
      <c r="AB38">
        <v>11.568563136</v>
      </c>
      <c r="AC38">
        <v>8.5010146559999988</v>
      </c>
      <c r="AD38">
        <v>16.071074640000003</v>
      </c>
      <c r="AE38">
        <v>20.849263199999996</v>
      </c>
      <c r="AF38">
        <v>6.1515000000000013</v>
      </c>
      <c r="AG38">
        <v>26.652153599999998</v>
      </c>
      <c r="AH38">
        <v>67.1714676</v>
      </c>
      <c r="AI38">
        <v>6.7092191999999988</v>
      </c>
      <c r="AJ38">
        <v>0</v>
      </c>
      <c r="AK38">
        <v>22.240260000000003</v>
      </c>
      <c r="AL38">
        <v>59.209269999999997</v>
      </c>
      <c r="AM38">
        <v>2.3184297714285713</v>
      </c>
      <c r="AN38">
        <v>0</v>
      </c>
      <c r="AO38">
        <v>12.5251056</v>
      </c>
      <c r="AP38">
        <v>4.5009215999999999</v>
      </c>
      <c r="AQ38">
        <v>0</v>
      </c>
      <c r="AR38">
        <v>19.395071999999999</v>
      </c>
      <c r="AS38">
        <v>13.588672320000001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30.916675008398165</v>
      </c>
      <c r="BB38">
        <f t="shared" si="0"/>
        <v>920.3656151368433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160.78645182464999</v>
      </c>
      <c r="L39">
        <v>65.001855049310265</v>
      </c>
      <c r="M39">
        <v>31.192007349563617</v>
      </c>
      <c r="N39">
        <v>51.883204253084791</v>
      </c>
      <c r="O39">
        <v>73.289840942331793</v>
      </c>
      <c r="P39">
        <v>21.641623407267581</v>
      </c>
      <c r="Q39">
        <v>9.5863222748815176</v>
      </c>
      <c r="R39">
        <v>18.611548049731837</v>
      </c>
      <c r="S39">
        <v>11.587662397179789</v>
      </c>
      <c r="T39">
        <v>0</v>
      </c>
      <c r="U39">
        <v>51.762781743328496</v>
      </c>
      <c r="V39">
        <v>7.8156606624055787</v>
      </c>
      <c r="W39">
        <v>15.28026743315508</v>
      </c>
      <c r="X39">
        <v>64.786412394570988</v>
      </c>
      <c r="Y39">
        <v>0</v>
      </c>
      <c r="Z39">
        <v>5.756857919999999</v>
      </c>
      <c r="AA39">
        <v>0</v>
      </c>
      <c r="AB39">
        <v>11.568563136</v>
      </c>
      <c r="AC39">
        <v>8.5010146559999988</v>
      </c>
      <c r="AD39">
        <v>16.071074640000003</v>
      </c>
      <c r="AE39">
        <v>20.849263199999996</v>
      </c>
      <c r="AF39">
        <v>6.1515000000000013</v>
      </c>
      <c r="AG39">
        <v>26.652153599999998</v>
      </c>
      <c r="AH39">
        <v>67.1714676</v>
      </c>
      <c r="AI39">
        <v>6.7092191999999988</v>
      </c>
      <c r="AJ39">
        <v>0</v>
      </c>
      <c r="AK39">
        <v>22.240260000000003</v>
      </c>
      <c r="AL39">
        <v>59.209269999999997</v>
      </c>
      <c r="AM39">
        <v>2.3184297714285713</v>
      </c>
      <c r="AN39">
        <v>0</v>
      </c>
      <c r="AO39">
        <v>12.5251056</v>
      </c>
      <c r="AP39">
        <v>4.5009215999999999</v>
      </c>
      <c r="AQ39">
        <v>0</v>
      </c>
      <c r="AR39">
        <v>19.395071999999999</v>
      </c>
      <c r="AS39">
        <v>13.588672320000001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28.809121057386719</v>
      </c>
      <c r="BB39">
        <f t="shared" si="0"/>
        <v>857.6253619675033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160.78645182464999</v>
      </c>
      <c r="L40">
        <v>65.001855049310265</v>
      </c>
      <c r="M40">
        <v>31.192007349563617</v>
      </c>
      <c r="N40">
        <v>51.883204253084791</v>
      </c>
      <c r="O40">
        <v>73.289840942331793</v>
      </c>
      <c r="P40">
        <v>21.641623407267581</v>
      </c>
      <c r="Q40">
        <v>9.5863222748815176</v>
      </c>
      <c r="R40">
        <v>18.611548049731837</v>
      </c>
      <c r="S40">
        <v>11.587662397179789</v>
      </c>
      <c r="T40">
        <v>0</v>
      </c>
      <c r="U40">
        <v>51.762781743328496</v>
      </c>
      <c r="V40">
        <v>7.8156606624055787</v>
      </c>
      <c r="W40">
        <v>15.28026743315508</v>
      </c>
      <c r="X40">
        <v>64.786412394570988</v>
      </c>
      <c r="Y40">
        <v>0</v>
      </c>
      <c r="Z40">
        <v>5.756857919999999</v>
      </c>
      <c r="AA40">
        <v>0</v>
      </c>
      <c r="AB40">
        <v>11.568563136</v>
      </c>
      <c r="AC40">
        <v>8.5010146559999988</v>
      </c>
      <c r="AD40">
        <v>16.071074640000003</v>
      </c>
      <c r="AE40">
        <v>20.849263199999996</v>
      </c>
      <c r="AF40">
        <v>6.1515000000000013</v>
      </c>
      <c r="AG40">
        <v>26.652153599999998</v>
      </c>
      <c r="AH40">
        <v>67.1714676</v>
      </c>
      <c r="AI40">
        <v>6.7092191999999988</v>
      </c>
      <c r="AJ40">
        <v>0</v>
      </c>
      <c r="AK40">
        <v>22.240260000000003</v>
      </c>
      <c r="AL40">
        <v>59.209269999999997</v>
      </c>
      <c r="AM40">
        <v>2.3184297714285713</v>
      </c>
      <c r="AN40">
        <v>0</v>
      </c>
      <c r="AO40">
        <v>12.5251056</v>
      </c>
      <c r="AP40">
        <v>4.5009215999999999</v>
      </c>
      <c r="AQ40">
        <v>0</v>
      </c>
      <c r="AR40">
        <v>19.395071999999999</v>
      </c>
      <c r="AS40">
        <v>13.588672320000001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28.809121057386719</v>
      </c>
      <c r="BB40">
        <f t="shared" si="0"/>
        <v>857.6253619675033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160.78645182464999</v>
      </c>
      <c r="L41">
        <v>65.001855049310265</v>
      </c>
      <c r="M41">
        <v>31.192007349563617</v>
      </c>
      <c r="N41">
        <v>51.883204253084791</v>
      </c>
      <c r="O41">
        <v>73.289840942331793</v>
      </c>
      <c r="P41">
        <v>21.641623407267581</v>
      </c>
      <c r="Q41">
        <v>9.5863222748815176</v>
      </c>
      <c r="R41">
        <v>18.611548049731837</v>
      </c>
      <c r="S41">
        <v>11.587662397179789</v>
      </c>
      <c r="T41">
        <v>0</v>
      </c>
      <c r="U41">
        <v>51.762781743328496</v>
      </c>
      <c r="V41">
        <v>6.2635522799129797</v>
      </c>
      <c r="W41">
        <v>15.28026743315508</v>
      </c>
      <c r="X41">
        <v>64.786412394570988</v>
      </c>
      <c r="Y41">
        <v>0</v>
      </c>
      <c r="Z41">
        <v>5.756857919999999</v>
      </c>
      <c r="AA41">
        <v>0</v>
      </c>
      <c r="AB41">
        <v>11.568563136</v>
      </c>
      <c r="AC41">
        <v>8.5010146559999988</v>
      </c>
      <c r="AD41">
        <v>16.071074640000003</v>
      </c>
      <c r="AE41">
        <v>20.849263199999996</v>
      </c>
      <c r="AF41">
        <v>6.1515000000000013</v>
      </c>
      <c r="AG41">
        <v>26.652153599999998</v>
      </c>
      <c r="AH41">
        <v>67.1714676</v>
      </c>
      <c r="AI41">
        <v>6.7092191999999988</v>
      </c>
      <c r="AJ41">
        <v>0</v>
      </c>
      <c r="AK41">
        <v>22.240260000000003</v>
      </c>
      <c r="AL41">
        <v>59.209269999999997</v>
      </c>
      <c r="AM41">
        <v>2.3184297714285713</v>
      </c>
      <c r="AN41">
        <v>0</v>
      </c>
      <c r="AO41">
        <v>12.5251056</v>
      </c>
      <c r="AP41">
        <v>4.5009215999999999</v>
      </c>
      <c r="AQ41">
        <v>0</v>
      </c>
      <c r="AR41">
        <v>19.395071999999999</v>
      </c>
      <c r="AS41">
        <v>13.884078240000001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28.768278022037791</v>
      </c>
      <c r="BB41">
        <f t="shared" si="0"/>
        <v>856.40950254035965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160.78645182464999</v>
      </c>
      <c r="L42">
        <v>65.001855049310265</v>
      </c>
      <c r="M42">
        <v>31.192007349563617</v>
      </c>
      <c r="N42">
        <v>51.883204253084791</v>
      </c>
      <c r="O42">
        <v>73.289840942331793</v>
      </c>
      <c r="P42">
        <v>21.641623407267581</v>
      </c>
      <c r="Q42">
        <v>9.5863222748815176</v>
      </c>
      <c r="R42">
        <v>18.611548049731837</v>
      </c>
      <c r="S42">
        <v>11.587662397179789</v>
      </c>
      <c r="T42">
        <v>0</v>
      </c>
      <c r="U42">
        <v>51.762781743328496</v>
      </c>
      <c r="V42">
        <v>6.2635522799129797</v>
      </c>
      <c r="W42">
        <v>15.28026743315508</v>
      </c>
      <c r="X42">
        <v>64.786412394570988</v>
      </c>
      <c r="Y42">
        <v>0</v>
      </c>
      <c r="Z42">
        <v>5.756857919999999</v>
      </c>
      <c r="AA42">
        <v>0</v>
      </c>
      <c r="AB42">
        <v>11.568563136</v>
      </c>
      <c r="AC42">
        <v>8.5010146559999988</v>
      </c>
      <c r="AD42">
        <v>16.071074640000003</v>
      </c>
      <c r="AE42">
        <v>20.849263199999996</v>
      </c>
      <c r="AF42">
        <v>6.1515000000000013</v>
      </c>
      <c r="AG42">
        <v>26.652153599999998</v>
      </c>
      <c r="AH42">
        <v>67.1714676</v>
      </c>
      <c r="AI42">
        <v>6.7092191999999988</v>
      </c>
      <c r="AJ42">
        <v>0</v>
      </c>
      <c r="AK42">
        <v>22.240260000000003</v>
      </c>
      <c r="AL42">
        <v>59.209269999999997</v>
      </c>
      <c r="AM42">
        <v>2.3184297714285713</v>
      </c>
      <c r="AN42">
        <v>0</v>
      </c>
      <c r="AO42">
        <v>12.5251056</v>
      </c>
      <c r="AP42">
        <v>4.5009215999999999</v>
      </c>
      <c r="AQ42">
        <v>0</v>
      </c>
      <c r="AR42">
        <v>23.031648000000001</v>
      </c>
      <c r="AS42">
        <v>13.884078240000001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28.886466742037797</v>
      </c>
      <c r="BB42">
        <f t="shared" si="0"/>
        <v>859.92788982035961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160.78645182464999</v>
      </c>
      <c r="L43">
        <v>65.001855049310265</v>
      </c>
      <c r="M43">
        <v>31.192007349563617</v>
      </c>
      <c r="N43">
        <v>51.883204253084791</v>
      </c>
      <c r="O43">
        <v>73.289840942331793</v>
      </c>
      <c r="P43">
        <v>21.191566265060242</v>
      </c>
      <c r="Q43">
        <v>9.5863222748815176</v>
      </c>
      <c r="R43">
        <v>18.611548049731837</v>
      </c>
      <c r="S43">
        <v>11.587662397179789</v>
      </c>
      <c r="T43">
        <v>0</v>
      </c>
      <c r="U43">
        <v>51.762781743328496</v>
      </c>
      <c r="V43">
        <v>6.2635522799129797</v>
      </c>
      <c r="W43">
        <v>15.28026743315508</v>
      </c>
      <c r="X43">
        <v>64.786412394570988</v>
      </c>
      <c r="Y43">
        <v>0</v>
      </c>
      <c r="Z43">
        <v>5.756857919999999</v>
      </c>
      <c r="AA43">
        <v>0</v>
      </c>
      <c r="AB43">
        <v>11.568563136</v>
      </c>
      <c r="AC43">
        <v>12.7643852736</v>
      </c>
      <c r="AD43">
        <v>16.071074640000003</v>
      </c>
      <c r="AE43">
        <v>20.849263199999996</v>
      </c>
      <c r="AF43">
        <v>6.1515000000000013</v>
      </c>
      <c r="AG43">
        <v>26.652153599999998</v>
      </c>
      <c r="AH43">
        <v>67.1714676</v>
      </c>
      <c r="AI43">
        <v>6.7092191999999988</v>
      </c>
      <c r="AJ43">
        <v>0</v>
      </c>
      <c r="AK43">
        <v>22.240260000000003</v>
      </c>
      <c r="AL43">
        <v>59.209269999999997</v>
      </c>
      <c r="AM43">
        <v>2.3184297714285713</v>
      </c>
      <c r="AN43">
        <v>0</v>
      </c>
      <c r="AO43">
        <v>12.5251056</v>
      </c>
      <c r="AP43">
        <v>4.3883985599999997</v>
      </c>
      <c r="AQ43">
        <v>0</v>
      </c>
      <c r="AR43">
        <v>23.031648000000001</v>
      </c>
      <c r="AS43">
        <v>13.588672320000001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28.997141888116055</v>
      </c>
      <c r="BB43">
        <f t="shared" si="0"/>
        <v>863.22259918967404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160.78645182464999</v>
      </c>
      <c r="L44">
        <v>65.001855049310265</v>
      </c>
      <c r="M44">
        <v>31.192007349563617</v>
      </c>
      <c r="N44">
        <v>51.883204253084791</v>
      </c>
      <c r="O44">
        <v>73.289840942331793</v>
      </c>
      <c r="P44">
        <v>21.191566265060242</v>
      </c>
      <c r="Q44">
        <v>9.5863222748815176</v>
      </c>
      <c r="R44">
        <v>18.611548049731837</v>
      </c>
      <c r="S44">
        <v>11.587662397179789</v>
      </c>
      <c r="T44">
        <v>0</v>
      </c>
      <c r="U44">
        <v>51.762781743328496</v>
      </c>
      <c r="V44">
        <v>6.2635522799129797</v>
      </c>
      <c r="W44">
        <v>15.28026743315508</v>
      </c>
      <c r="X44">
        <v>64.786412394570988</v>
      </c>
      <c r="Y44">
        <v>0</v>
      </c>
      <c r="Z44">
        <v>5.756857919999999</v>
      </c>
      <c r="AA44">
        <v>0</v>
      </c>
      <c r="AB44">
        <v>11.568563136</v>
      </c>
      <c r="AC44">
        <v>12.7643852736</v>
      </c>
      <c r="AD44">
        <v>16.071074640000003</v>
      </c>
      <c r="AE44">
        <v>20.849263199999996</v>
      </c>
      <c r="AF44">
        <v>6.1515000000000013</v>
      </c>
      <c r="AG44">
        <v>26.652153599999998</v>
      </c>
      <c r="AH44">
        <v>67.1714676</v>
      </c>
      <c r="AI44">
        <v>6.7092191999999988</v>
      </c>
      <c r="AJ44">
        <v>0</v>
      </c>
      <c r="AK44">
        <v>22.240260000000003</v>
      </c>
      <c r="AL44">
        <v>59.209269999999997</v>
      </c>
      <c r="AM44">
        <v>2.3184297714285713</v>
      </c>
      <c r="AN44">
        <v>0</v>
      </c>
      <c r="AO44">
        <v>12.5251056</v>
      </c>
      <c r="AP44">
        <v>4.3883985599999997</v>
      </c>
      <c r="AQ44">
        <v>0</v>
      </c>
      <c r="AR44">
        <v>23.031648000000001</v>
      </c>
      <c r="AS44">
        <v>13.588672320000001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28.997141888116055</v>
      </c>
      <c r="BB44">
        <f t="shared" si="0"/>
        <v>863.22259918967404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160.78645182464999</v>
      </c>
      <c r="L45">
        <v>65.001855049310265</v>
      </c>
      <c r="M45">
        <v>31.192007349563617</v>
      </c>
      <c r="N45">
        <v>51.883204253084791</v>
      </c>
      <c r="O45">
        <v>73.289840942331793</v>
      </c>
      <c r="P45">
        <v>21.641623407267581</v>
      </c>
      <c r="Q45">
        <v>9.5863222748815176</v>
      </c>
      <c r="R45">
        <v>18.611548049731837</v>
      </c>
      <c r="S45">
        <v>11.587662397179789</v>
      </c>
      <c r="T45">
        <v>0</v>
      </c>
      <c r="U45">
        <v>50.884247823598507</v>
      </c>
      <c r="V45">
        <v>6.2635522799129797</v>
      </c>
      <c r="W45">
        <v>15.28026743315508</v>
      </c>
      <c r="X45">
        <v>64.786412394570988</v>
      </c>
      <c r="Y45">
        <v>0</v>
      </c>
      <c r="Z45">
        <v>5.756857919999999</v>
      </c>
      <c r="AA45">
        <v>0</v>
      </c>
      <c r="AB45">
        <v>17.352844703999999</v>
      </c>
      <c r="AC45">
        <v>12.7643852736</v>
      </c>
      <c r="AD45">
        <v>16.071074640000003</v>
      </c>
      <c r="AE45">
        <v>20.849263199999996</v>
      </c>
      <c r="AF45">
        <v>6.1515000000000013</v>
      </c>
      <c r="AG45">
        <v>26.652153599999998</v>
      </c>
      <c r="AH45">
        <v>67.1714676</v>
      </c>
      <c r="AI45">
        <v>6.7092191999999988</v>
      </c>
      <c r="AJ45">
        <v>0</v>
      </c>
      <c r="AK45">
        <v>22.240260000000003</v>
      </c>
      <c r="AL45">
        <v>59.209269999999997</v>
      </c>
      <c r="AM45">
        <v>2.3184297714285713</v>
      </c>
      <c r="AN45">
        <v>0</v>
      </c>
      <c r="AO45">
        <v>12.5251056</v>
      </c>
      <c r="AP45">
        <v>4.3883985599999997</v>
      </c>
      <c r="AQ45">
        <v>0</v>
      </c>
      <c r="AR45">
        <v>8.7277824000000006</v>
      </c>
      <c r="AS45">
        <v>13.588672320000001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28.706329631734278</v>
      </c>
      <c r="BB45">
        <f t="shared" si="0"/>
        <v>854.56535063653314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160.78645182464999</v>
      </c>
      <c r="L46">
        <v>65.001855049310265</v>
      </c>
      <c r="M46">
        <v>31.192007349563617</v>
      </c>
      <c r="N46">
        <v>51.883204253084791</v>
      </c>
      <c r="O46">
        <v>73.289840942331793</v>
      </c>
      <c r="P46">
        <v>21.641623407267581</v>
      </c>
      <c r="Q46">
        <v>9.5863222748815176</v>
      </c>
      <c r="R46">
        <v>18.611548049731837</v>
      </c>
      <c r="S46">
        <v>11.587662397179789</v>
      </c>
      <c r="T46">
        <v>0</v>
      </c>
      <c r="U46">
        <v>50.884247823598507</v>
      </c>
      <c r="V46">
        <v>6.2635522799129797</v>
      </c>
      <c r="W46">
        <v>15.28026743315508</v>
      </c>
      <c r="X46">
        <v>64.786412394570988</v>
      </c>
      <c r="Y46">
        <v>0</v>
      </c>
      <c r="Z46">
        <v>5.756857919999999</v>
      </c>
      <c r="AA46">
        <v>0</v>
      </c>
      <c r="AB46">
        <v>17.352844703999999</v>
      </c>
      <c r="AC46">
        <v>12.7643852736</v>
      </c>
      <c r="AD46">
        <v>16.071074640000003</v>
      </c>
      <c r="AE46">
        <v>20.849263199999996</v>
      </c>
      <c r="AF46">
        <v>6.1515000000000013</v>
      </c>
      <c r="AG46">
        <v>26.652153599999998</v>
      </c>
      <c r="AH46">
        <v>67.1714676</v>
      </c>
      <c r="AI46">
        <v>6.7092191999999988</v>
      </c>
      <c r="AJ46">
        <v>0</v>
      </c>
      <c r="AK46">
        <v>22.240260000000003</v>
      </c>
      <c r="AL46">
        <v>59.209269999999997</v>
      </c>
      <c r="AM46">
        <v>4.6368595428571426</v>
      </c>
      <c r="AN46">
        <v>0</v>
      </c>
      <c r="AO46">
        <v>12.5251056</v>
      </c>
      <c r="AP46">
        <v>4.3883985599999997</v>
      </c>
      <c r="AQ46">
        <v>0</v>
      </c>
      <c r="AR46">
        <v>1.9395072000000002</v>
      </c>
      <c r="AS46">
        <v>13.588672320000001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28.561059611385076</v>
      </c>
      <c r="BB46">
        <f t="shared" si="0"/>
        <v>850.24077522831089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160.78645182464999</v>
      </c>
      <c r="L47">
        <v>65.001855049310265</v>
      </c>
      <c r="M47">
        <v>31.192007349563617</v>
      </c>
      <c r="N47">
        <v>51.883204253084791</v>
      </c>
      <c r="O47">
        <v>73.289840942331793</v>
      </c>
      <c r="P47">
        <v>21.641623407267581</v>
      </c>
      <c r="Q47">
        <v>9.5863222748815176</v>
      </c>
      <c r="R47">
        <v>18.611548049731837</v>
      </c>
      <c r="S47">
        <v>11.587662397179789</v>
      </c>
      <c r="T47">
        <v>0</v>
      </c>
      <c r="U47">
        <v>50.057039169448451</v>
      </c>
      <c r="V47">
        <v>6.2621464829586646</v>
      </c>
      <c r="W47">
        <v>15.28026743315508</v>
      </c>
      <c r="X47">
        <v>64.786412394570988</v>
      </c>
      <c r="Y47">
        <v>0</v>
      </c>
      <c r="Z47">
        <v>5.756857919999999</v>
      </c>
      <c r="AA47">
        <v>0</v>
      </c>
      <c r="AB47">
        <v>17.352844703999999</v>
      </c>
      <c r="AC47">
        <v>12.7643852736</v>
      </c>
      <c r="AD47">
        <v>16.071074640000003</v>
      </c>
      <c r="AE47">
        <v>20.849263199999996</v>
      </c>
      <c r="AF47">
        <v>6.1515000000000013</v>
      </c>
      <c r="AG47">
        <v>26.652153599999998</v>
      </c>
      <c r="AH47">
        <v>67.1714676</v>
      </c>
      <c r="AI47">
        <v>6.7092191999999988</v>
      </c>
      <c r="AJ47">
        <v>0</v>
      </c>
      <c r="AK47">
        <v>22.240260000000003</v>
      </c>
      <c r="AL47">
        <v>59.209269999999997</v>
      </c>
      <c r="AM47">
        <v>6.9552893142857162</v>
      </c>
      <c r="AN47">
        <v>0</v>
      </c>
      <c r="AO47">
        <v>12.5251056</v>
      </c>
      <c r="AP47">
        <v>4.3883985599999997</v>
      </c>
      <c r="AQ47">
        <v>0</v>
      </c>
      <c r="AR47">
        <v>1.9395072000000002</v>
      </c>
      <c r="AS47">
        <v>13.588672320000001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28.609478625241159</v>
      </c>
      <c r="BB47">
        <f t="shared" si="0"/>
        <v>851.68217153477894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160.78645182464999</v>
      </c>
      <c r="L48">
        <v>65.001855049310265</v>
      </c>
      <c r="M48">
        <v>31.192007349563617</v>
      </c>
      <c r="N48">
        <v>51.883204253084791</v>
      </c>
      <c r="O48">
        <v>73.289840942331793</v>
      </c>
      <c r="P48">
        <v>21.641623407267581</v>
      </c>
      <c r="Q48">
        <v>9.5863222748815176</v>
      </c>
      <c r="R48">
        <v>18.611548049731837</v>
      </c>
      <c r="S48">
        <v>11.587662397179789</v>
      </c>
      <c r="T48">
        <v>0</v>
      </c>
      <c r="U48">
        <v>50.057039169448451</v>
      </c>
      <c r="V48">
        <v>6.2621464829586646</v>
      </c>
      <c r="W48">
        <v>15.28026743315508</v>
      </c>
      <c r="X48">
        <v>64.786412394570988</v>
      </c>
      <c r="Y48">
        <v>0</v>
      </c>
      <c r="Z48">
        <v>5.756857919999999</v>
      </c>
      <c r="AA48">
        <v>0</v>
      </c>
      <c r="AB48">
        <v>17.352844703999999</v>
      </c>
      <c r="AC48">
        <v>12.7643852736</v>
      </c>
      <c r="AD48">
        <v>16.071074640000003</v>
      </c>
      <c r="AE48">
        <v>20.849263199999996</v>
      </c>
      <c r="AF48">
        <v>6.1515000000000013</v>
      </c>
      <c r="AG48">
        <v>26.652153599999998</v>
      </c>
      <c r="AH48">
        <v>67.1714676</v>
      </c>
      <c r="AI48">
        <v>6.7092191999999988</v>
      </c>
      <c r="AJ48">
        <v>0</v>
      </c>
      <c r="AK48">
        <v>22.240260000000003</v>
      </c>
      <c r="AL48">
        <v>59.209269999999997</v>
      </c>
      <c r="AM48">
        <v>6.9552893142857162</v>
      </c>
      <c r="AN48">
        <v>0</v>
      </c>
      <c r="AO48">
        <v>12.5251056</v>
      </c>
      <c r="AP48">
        <v>4.3883985599999997</v>
      </c>
      <c r="AQ48">
        <v>0</v>
      </c>
      <c r="AR48">
        <v>1.9395072000000002</v>
      </c>
      <c r="AS48">
        <v>13.588672320000001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28.609478625241159</v>
      </c>
      <c r="BB48">
        <f t="shared" si="0"/>
        <v>851.68217153477894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160.78645182464999</v>
      </c>
      <c r="L49">
        <v>69.997766946202049</v>
      </c>
      <c r="M49">
        <v>31.192007349563617</v>
      </c>
      <c r="N49">
        <v>51.883204253084791</v>
      </c>
      <c r="O49">
        <v>73.289840942331793</v>
      </c>
      <c r="P49">
        <v>21.641623407267581</v>
      </c>
      <c r="Q49">
        <v>9.5863222748815176</v>
      </c>
      <c r="R49">
        <v>18.611548049731837</v>
      </c>
      <c r="S49">
        <v>11.587662397179789</v>
      </c>
      <c r="T49">
        <v>0</v>
      </c>
      <c r="U49">
        <v>50.057039169448451</v>
      </c>
      <c r="V49">
        <v>6.0589554083885204</v>
      </c>
      <c r="W49">
        <v>15.28026743315508</v>
      </c>
      <c r="X49">
        <v>64.786412394570988</v>
      </c>
      <c r="Y49">
        <v>0</v>
      </c>
      <c r="Z49">
        <v>5.756857919999999</v>
      </c>
      <c r="AA49">
        <v>0</v>
      </c>
      <c r="AB49">
        <v>17.352844703999999</v>
      </c>
      <c r="AC49">
        <v>12.7643852736</v>
      </c>
      <c r="AD49">
        <v>16.071074640000003</v>
      </c>
      <c r="AE49">
        <v>20.849263199999996</v>
      </c>
      <c r="AF49">
        <v>6.1515000000000013</v>
      </c>
      <c r="AG49">
        <v>26.652153599999998</v>
      </c>
      <c r="AH49">
        <v>67.1714676</v>
      </c>
      <c r="AI49">
        <v>6.7092191999999988</v>
      </c>
      <c r="AJ49">
        <v>0</v>
      </c>
      <c r="AK49">
        <v>22.240260000000003</v>
      </c>
      <c r="AL49">
        <v>59.209269999999997</v>
      </c>
      <c r="AM49">
        <v>6.9552893142857162</v>
      </c>
      <c r="AN49">
        <v>0</v>
      </c>
      <c r="AO49">
        <v>12.5251056</v>
      </c>
      <c r="AP49">
        <v>4.3883985599999997</v>
      </c>
      <c r="AQ49">
        <v>0</v>
      </c>
      <c r="AR49">
        <v>11.637043200000001</v>
      </c>
      <c r="AS49">
        <v>13.588672320000001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29.080411756366914</v>
      </c>
      <c r="BB49">
        <f t="shared" si="0"/>
        <v>865.7014952259749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160.78645182464999</v>
      </c>
      <c r="L50">
        <v>69.997766946202049</v>
      </c>
      <c r="M50">
        <v>31.192007349563617</v>
      </c>
      <c r="N50">
        <v>51.883204253084791</v>
      </c>
      <c r="O50">
        <v>73.289840942331793</v>
      </c>
      <c r="P50">
        <v>21.641623407267581</v>
      </c>
      <c r="Q50">
        <v>9.5863222748815176</v>
      </c>
      <c r="R50">
        <v>18.611548049731837</v>
      </c>
      <c r="S50">
        <v>11.587662397179789</v>
      </c>
      <c r="T50">
        <v>0</v>
      </c>
      <c r="U50">
        <v>50.057039169448451</v>
      </c>
      <c r="V50">
        <v>6.0589554083885204</v>
      </c>
      <c r="W50">
        <v>15.28026743315508</v>
      </c>
      <c r="X50">
        <v>64.786412394570988</v>
      </c>
      <c r="Y50">
        <v>0</v>
      </c>
      <c r="Z50">
        <v>5.756857919999999</v>
      </c>
      <c r="AA50">
        <v>0</v>
      </c>
      <c r="AB50">
        <v>17.352844703999999</v>
      </c>
      <c r="AC50">
        <v>12.7643852736</v>
      </c>
      <c r="AD50">
        <v>16.071074640000003</v>
      </c>
      <c r="AE50">
        <v>20.849263199999996</v>
      </c>
      <c r="AF50">
        <v>6.1515000000000013</v>
      </c>
      <c r="AG50">
        <v>26.652153599999998</v>
      </c>
      <c r="AH50">
        <v>67.1714676</v>
      </c>
      <c r="AI50">
        <v>6.7092191999999988</v>
      </c>
      <c r="AJ50">
        <v>0</v>
      </c>
      <c r="AK50">
        <v>22.240260000000003</v>
      </c>
      <c r="AL50">
        <v>59.209269999999997</v>
      </c>
      <c r="AM50">
        <v>6.9552893142857162</v>
      </c>
      <c r="AN50">
        <v>0</v>
      </c>
      <c r="AO50">
        <v>12.5251056</v>
      </c>
      <c r="AP50">
        <v>4.3883985599999997</v>
      </c>
      <c r="AQ50">
        <v>0</v>
      </c>
      <c r="AR50">
        <v>17.455564800000001</v>
      </c>
      <c r="AS50">
        <v>13.588672320000001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29.269513708366915</v>
      </c>
      <c r="BB50">
        <f t="shared" si="0"/>
        <v>871.33091487397485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160.78378440324806</v>
      </c>
      <c r="L51">
        <v>74.99647478804107</v>
      </c>
      <c r="M51">
        <v>31.192007349563617</v>
      </c>
      <c r="N51">
        <v>51.883204253084791</v>
      </c>
      <c r="O51">
        <v>73.289840942331793</v>
      </c>
      <c r="P51">
        <v>21.641623407267581</v>
      </c>
      <c r="Q51">
        <v>9.5863222748815176</v>
      </c>
      <c r="R51">
        <v>18.611548049731837</v>
      </c>
      <c r="S51">
        <v>11.587662397179789</v>
      </c>
      <c r="T51">
        <v>0</v>
      </c>
      <c r="U51">
        <v>50.057039169448451</v>
      </c>
      <c r="V51">
        <v>6.2621464829586646</v>
      </c>
      <c r="W51">
        <v>15.28026743315508</v>
      </c>
      <c r="X51">
        <v>64.786412394570988</v>
      </c>
      <c r="Y51">
        <v>0</v>
      </c>
      <c r="Z51">
        <v>5.756857919999999</v>
      </c>
      <c r="AA51">
        <v>0</v>
      </c>
      <c r="AB51">
        <v>17.352844703999999</v>
      </c>
      <c r="AC51">
        <v>12.7643852736</v>
      </c>
      <c r="AD51">
        <v>16.071074640000003</v>
      </c>
      <c r="AE51">
        <v>20.849263199999996</v>
      </c>
      <c r="AF51">
        <v>6.1515000000000013</v>
      </c>
      <c r="AG51">
        <v>26.652153599999998</v>
      </c>
      <c r="AH51">
        <v>67.1714676</v>
      </c>
      <c r="AI51">
        <v>6.7092191999999988</v>
      </c>
      <c r="AJ51">
        <v>0</v>
      </c>
      <c r="AK51">
        <v>22.240260000000003</v>
      </c>
      <c r="AL51">
        <v>59.209269999999997</v>
      </c>
      <c r="AM51">
        <v>6.9552893142857162</v>
      </c>
      <c r="AN51">
        <v>0</v>
      </c>
      <c r="AO51">
        <v>12.5251056</v>
      </c>
      <c r="AP51">
        <v>4.3883985599999997</v>
      </c>
      <c r="AQ51">
        <v>0</v>
      </c>
      <c r="AR51">
        <v>23.031648000000001</v>
      </c>
      <c r="AS51">
        <v>13.588672320000001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29.619712495069514</v>
      </c>
      <c r="BB51">
        <f t="shared" si="0"/>
        <v>881.75603078227948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160.78438658044439</v>
      </c>
      <c r="L52">
        <v>97.002711668070745</v>
      </c>
      <c r="M52">
        <v>31.192007349563617</v>
      </c>
      <c r="N52">
        <v>51.883204253084791</v>
      </c>
      <c r="O52">
        <v>73.289840942331793</v>
      </c>
      <c r="P52">
        <v>21.641623407267581</v>
      </c>
      <c r="Q52">
        <v>9.5863222748815176</v>
      </c>
      <c r="R52">
        <v>18.611548049731837</v>
      </c>
      <c r="S52">
        <v>11.587662397179789</v>
      </c>
      <c r="T52">
        <v>0</v>
      </c>
      <c r="U52">
        <v>50.057039169448451</v>
      </c>
      <c r="V52">
        <v>6.2621464829586646</v>
      </c>
      <c r="W52">
        <v>15.28026743315508</v>
      </c>
      <c r="X52">
        <v>64.786412394570988</v>
      </c>
      <c r="Y52">
        <v>0</v>
      </c>
      <c r="Z52">
        <v>5.756857919999999</v>
      </c>
      <c r="AA52">
        <v>0</v>
      </c>
      <c r="AB52">
        <v>17.352844703999999</v>
      </c>
      <c r="AC52">
        <v>12.7643852736</v>
      </c>
      <c r="AD52">
        <v>16.071074640000003</v>
      </c>
      <c r="AE52">
        <v>20.849263199999996</v>
      </c>
      <c r="AF52">
        <v>6.1515000000000013</v>
      </c>
      <c r="AG52">
        <v>26.652153599999998</v>
      </c>
      <c r="AH52">
        <v>67.1714676</v>
      </c>
      <c r="AI52">
        <v>6.7092191999999988</v>
      </c>
      <c r="AJ52">
        <v>0</v>
      </c>
      <c r="AK52">
        <v>22.240260000000003</v>
      </c>
      <c r="AL52">
        <v>59.209269999999997</v>
      </c>
      <c r="AM52">
        <v>6.9552893142857162</v>
      </c>
      <c r="AN52">
        <v>0</v>
      </c>
      <c r="AO52">
        <v>12.5251056</v>
      </c>
      <c r="AP52">
        <v>4.3883985599999997</v>
      </c>
      <c r="AQ52">
        <v>0</v>
      </c>
      <c r="AR52">
        <v>23.031648000000001</v>
      </c>
      <c r="AS52">
        <v>13.588672320000001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30.334934178118182</v>
      </c>
      <c r="BB52">
        <f t="shared" si="0"/>
        <v>903.04764815645694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160.78438658044439</v>
      </c>
      <c r="L53">
        <v>126.00197527101373</v>
      </c>
      <c r="M53">
        <v>31.192007349563617</v>
      </c>
      <c r="N53">
        <v>51.883204253084791</v>
      </c>
      <c r="O53">
        <v>73.289840942331793</v>
      </c>
      <c r="P53">
        <v>21.641623407267581</v>
      </c>
      <c r="Q53">
        <v>9.5967444677516571</v>
      </c>
      <c r="R53">
        <v>18.617926482213438</v>
      </c>
      <c r="S53">
        <v>11.594865239551478</v>
      </c>
      <c r="T53">
        <v>0</v>
      </c>
      <c r="U53">
        <v>50.057039169448451</v>
      </c>
      <c r="V53">
        <v>6.2621464829586646</v>
      </c>
      <c r="W53">
        <v>15.28026743315508</v>
      </c>
      <c r="X53">
        <v>64.786412394570988</v>
      </c>
      <c r="Y53">
        <v>0</v>
      </c>
      <c r="Z53">
        <v>5.756857919999999</v>
      </c>
      <c r="AA53">
        <v>0</v>
      </c>
      <c r="AB53">
        <v>17.352844703999999</v>
      </c>
      <c r="AC53">
        <v>12.7643852736</v>
      </c>
      <c r="AD53">
        <v>16.071074640000003</v>
      </c>
      <c r="AE53">
        <v>20.849263199999996</v>
      </c>
      <c r="AF53">
        <v>6.1515000000000013</v>
      </c>
      <c r="AG53">
        <v>26.652153599999998</v>
      </c>
      <c r="AH53">
        <v>67.1714676</v>
      </c>
      <c r="AI53">
        <v>6.7092191999999988</v>
      </c>
      <c r="AJ53">
        <v>0</v>
      </c>
      <c r="AK53">
        <v>22.240260000000003</v>
      </c>
      <c r="AL53">
        <v>59.209269999999997</v>
      </c>
      <c r="AM53">
        <v>6.9552893142857162</v>
      </c>
      <c r="AN53">
        <v>0</v>
      </c>
      <c r="AO53">
        <v>12.654230400000003</v>
      </c>
      <c r="AP53">
        <v>4.3883985599999997</v>
      </c>
      <c r="AQ53">
        <v>0</v>
      </c>
      <c r="AR53">
        <v>23.031648000000001</v>
      </c>
      <c r="AS53">
        <v>13.588672320000001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31.282387010961266</v>
      </c>
      <c r="BB53">
        <f t="shared" si="0"/>
        <v>931.25258719428018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160.78438658044439</v>
      </c>
      <c r="L54">
        <v>105.00324414042852</v>
      </c>
      <c r="M54">
        <v>31.192007349563617</v>
      </c>
      <c r="N54">
        <v>51.883204253084791</v>
      </c>
      <c r="O54">
        <v>73.289840942331793</v>
      </c>
      <c r="P54">
        <v>21.641623407267581</v>
      </c>
      <c r="Q54">
        <v>9.586613043478259</v>
      </c>
      <c r="R54">
        <v>18.617926482213438</v>
      </c>
      <c r="S54">
        <v>11.594865239551478</v>
      </c>
      <c r="T54">
        <v>0</v>
      </c>
      <c r="U54">
        <v>50.057039169448451</v>
      </c>
      <c r="V54">
        <v>6.2621464829586646</v>
      </c>
      <c r="W54">
        <v>15.28026743315508</v>
      </c>
      <c r="X54">
        <v>64.786412394570988</v>
      </c>
      <c r="Y54">
        <v>0</v>
      </c>
      <c r="Z54">
        <v>5.756857919999999</v>
      </c>
      <c r="AA54">
        <v>0</v>
      </c>
      <c r="AB54">
        <v>17.352844703999999</v>
      </c>
      <c r="AC54">
        <v>12.7643852736</v>
      </c>
      <c r="AD54">
        <v>16.071074640000003</v>
      </c>
      <c r="AE54">
        <v>20.849263199999996</v>
      </c>
      <c r="AF54">
        <v>6.1515000000000013</v>
      </c>
      <c r="AG54">
        <v>26.652153599999998</v>
      </c>
      <c r="AH54">
        <v>67.1714676</v>
      </c>
      <c r="AI54">
        <v>6.7092191999999988</v>
      </c>
      <c r="AJ54">
        <v>0</v>
      </c>
      <c r="AK54">
        <v>22.240260000000003</v>
      </c>
      <c r="AL54">
        <v>59.209269999999997</v>
      </c>
      <c r="AM54">
        <v>6.9552893142857162</v>
      </c>
      <c r="AN54">
        <v>0</v>
      </c>
      <c r="AO54">
        <v>12.654230400000003</v>
      </c>
      <c r="AP54">
        <v>4.3883985599999997</v>
      </c>
      <c r="AQ54">
        <v>0</v>
      </c>
      <c r="AR54">
        <v>23.031648000000001</v>
      </c>
      <c r="AS54">
        <v>13.588672320000001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30.599599100418281</v>
      </c>
      <c r="BB54">
        <f t="shared" si="0"/>
        <v>910.92651254996474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160.78438658044439</v>
      </c>
      <c r="L55">
        <v>82.005167958656344</v>
      </c>
      <c r="M55">
        <v>31.192007349563617</v>
      </c>
      <c r="N55">
        <v>51.883204253084791</v>
      </c>
      <c r="O55">
        <v>73.289840942331793</v>
      </c>
      <c r="P55">
        <v>21.641623407267581</v>
      </c>
      <c r="Q55">
        <v>9.586613043478259</v>
      </c>
      <c r="R55">
        <v>18.617926482213438</v>
      </c>
      <c r="S55">
        <v>11.594865239551478</v>
      </c>
      <c r="T55">
        <v>0</v>
      </c>
      <c r="U55">
        <v>50.057039169448451</v>
      </c>
      <c r="V55">
        <v>6.2616407949790789</v>
      </c>
      <c r="W55">
        <v>15.28026743315508</v>
      </c>
      <c r="X55">
        <v>64.786412394570988</v>
      </c>
      <c r="Y55">
        <v>0</v>
      </c>
      <c r="Z55">
        <v>5.756857919999999</v>
      </c>
      <c r="AA55">
        <v>0</v>
      </c>
      <c r="AB55">
        <v>17.352844703999999</v>
      </c>
      <c r="AC55">
        <v>8.5010146559999988</v>
      </c>
      <c r="AD55">
        <v>16.071074640000003</v>
      </c>
      <c r="AE55">
        <v>20.849263199999996</v>
      </c>
      <c r="AF55">
        <v>6.1515000000000013</v>
      </c>
      <c r="AG55">
        <v>26.652153599999998</v>
      </c>
      <c r="AH55">
        <v>67.1714676</v>
      </c>
      <c r="AI55">
        <v>6.7092191999999988</v>
      </c>
      <c r="AJ55">
        <v>0</v>
      </c>
      <c r="AK55">
        <v>22.240260000000003</v>
      </c>
      <c r="AL55">
        <v>59.209269999999997</v>
      </c>
      <c r="AM55">
        <v>4.6368595428571426</v>
      </c>
      <c r="AN55">
        <v>0</v>
      </c>
      <c r="AO55">
        <v>12.654230400000003</v>
      </c>
      <c r="AP55">
        <v>4.5009215999999999</v>
      </c>
      <c r="AQ55">
        <v>0</v>
      </c>
      <c r="AR55">
        <v>19.395071999999999</v>
      </c>
      <c r="AS55">
        <v>13.588672320000001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29.523704911527773</v>
      </c>
      <c r="BB55">
        <f t="shared" si="0"/>
        <v>878.89797152007463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160.78438658044439</v>
      </c>
      <c r="L56">
        <v>122.99667517949212</v>
      </c>
      <c r="M56">
        <v>31.192007349563617</v>
      </c>
      <c r="N56">
        <v>51.883204253084791</v>
      </c>
      <c r="O56">
        <v>73.289840942331793</v>
      </c>
      <c r="P56">
        <v>21.641623407267581</v>
      </c>
      <c r="Q56">
        <v>9.586613043478259</v>
      </c>
      <c r="R56">
        <v>18.617926482213438</v>
      </c>
      <c r="S56">
        <v>11.594865239551478</v>
      </c>
      <c r="T56">
        <v>0</v>
      </c>
      <c r="U56">
        <v>50.057039169448451</v>
      </c>
      <c r="V56">
        <v>6.2616407949790789</v>
      </c>
      <c r="W56">
        <v>15.28026743315508</v>
      </c>
      <c r="X56">
        <v>64.786412394570988</v>
      </c>
      <c r="Y56">
        <v>0</v>
      </c>
      <c r="Z56">
        <v>5.756857919999999</v>
      </c>
      <c r="AA56">
        <v>0</v>
      </c>
      <c r="AB56">
        <v>11.568563136</v>
      </c>
      <c r="AC56">
        <v>8.5010146559999988</v>
      </c>
      <c r="AD56">
        <v>16.071074640000003</v>
      </c>
      <c r="AE56">
        <v>20.849263199999996</v>
      </c>
      <c r="AF56">
        <v>6.1515000000000013</v>
      </c>
      <c r="AG56">
        <v>26.652153599999998</v>
      </c>
      <c r="AH56">
        <v>67.1714676</v>
      </c>
      <c r="AI56">
        <v>6.7092191999999988</v>
      </c>
      <c r="AJ56">
        <v>0</v>
      </c>
      <c r="AK56">
        <v>22.240260000000003</v>
      </c>
      <c r="AL56">
        <v>59.209269999999997</v>
      </c>
      <c r="AM56">
        <v>2.3184297714285713</v>
      </c>
      <c r="AN56">
        <v>0</v>
      </c>
      <c r="AO56">
        <v>12.654230400000003</v>
      </c>
      <c r="AP56">
        <v>4.5009215999999999</v>
      </c>
      <c r="AQ56">
        <v>0</v>
      </c>
      <c r="AR56">
        <v>19.395071999999999</v>
      </c>
      <c r="AS56">
        <v>13.588672320000001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30.592590953354119</v>
      </c>
      <c r="BB56">
        <f t="shared" si="0"/>
        <v>910.71788135965562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160.78438658044439</v>
      </c>
      <c r="L57">
        <v>126.96664983528289</v>
      </c>
      <c r="M57">
        <v>31.192007349563617</v>
      </c>
      <c r="N57">
        <v>51.883204253084791</v>
      </c>
      <c r="O57">
        <v>73.289840942331793</v>
      </c>
      <c r="P57">
        <v>21.641623407267581</v>
      </c>
      <c r="Q57">
        <v>9.586613043478259</v>
      </c>
      <c r="R57">
        <v>18.617926482213438</v>
      </c>
      <c r="S57">
        <v>11.594865239551478</v>
      </c>
      <c r="T57">
        <v>0</v>
      </c>
      <c r="U57">
        <v>50.057039169448451</v>
      </c>
      <c r="V57">
        <v>6.2616407949790789</v>
      </c>
      <c r="W57">
        <v>15.28026743315508</v>
      </c>
      <c r="X57">
        <v>64.786412394570988</v>
      </c>
      <c r="Y57">
        <v>0</v>
      </c>
      <c r="Z57">
        <v>5.756857919999999</v>
      </c>
      <c r="AA57">
        <v>0</v>
      </c>
      <c r="AB57">
        <v>11.568563136</v>
      </c>
      <c r="AC57">
        <v>8.5010146559999988</v>
      </c>
      <c r="AD57">
        <v>16.071074640000003</v>
      </c>
      <c r="AE57">
        <v>20.849263199999996</v>
      </c>
      <c r="AF57">
        <v>6.1515000000000013</v>
      </c>
      <c r="AG57">
        <v>26.652153599999998</v>
      </c>
      <c r="AH57">
        <v>67.1714676</v>
      </c>
      <c r="AI57">
        <v>6.7092191999999988</v>
      </c>
      <c r="AJ57">
        <v>0</v>
      </c>
      <c r="AK57">
        <v>22.240260000000003</v>
      </c>
      <c r="AL57">
        <v>59.209269999999997</v>
      </c>
      <c r="AM57">
        <v>2.3184297714285713</v>
      </c>
      <c r="AN57">
        <v>0</v>
      </c>
      <c r="AO57">
        <v>12.654230400000003</v>
      </c>
      <c r="AP57">
        <v>4.6134446400000009</v>
      </c>
      <c r="AQ57">
        <v>0</v>
      </c>
      <c r="AR57">
        <v>19.395071999999999</v>
      </c>
      <c r="AS57">
        <v>13.588672320000001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30.725271908867327</v>
      </c>
      <c r="BB57">
        <f t="shared" si="0"/>
        <v>914.66769809993332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160.78438658044439</v>
      </c>
      <c r="L58">
        <v>126.9663734920782</v>
      </c>
      <c r="M58">
        <v>31.192007349563617</v>
      </c>
      <c r="N58">
        <v>51.883204253084791</v>
      </c>
      <c r="O58">
        <v>73.289840942331793</v>
      </c>
      <c r="P58">
        <v>21.641623407267581</v>
      </c>
      <c r="Q58">
        <v>9.5863222748815176</v>
      </c>
      <c r="R58">
        <v>18.611548049731837</v>
      </c>
      <c r="S58">
        <v>11.587662397179789</v>
      </c>
      <c r="T58">
        <v>0</v>
      </c>
      <c r="U58">
        <v>50.057039169448451</v>
      </c>
      <c r="V58">
        <v>6.2616407949790789</v>
      </c>
      <c r="W58">
        <v>15.28026743315508</v>
      </c>
      <c r="X58">
        <v>64.786412394570988</v>
      </c>
      <c r="Y58">
        <v>0</v>
      </c>
      <c r="Z58">
        <v>5.756857919999999</v>
      </c>
      <c r="AA58">
        <v>0</v>
      </c>
      <c r="AB58">
        <v>11.568563136</v>
      </c>
      <c r="AC58">
        <v>8.5010146559999988</v>
      </c>
      <c r="AD58">
        <v>16.071074640000003</v>
      </c>
      <c r="AE58">
        <v>20.849263199999996</v>
      </c>
      <c r="AF58">
        <v>6.1515000000000013</v>
      </c>
      <c r="AG58">
        <v>26.652153599999998</v>
      </c>
      <c r="AH58">
        <v>67.1714676</v>
      </c>
      <c r="AI58">
        <v>6.7092191999999988</v>
      </c>
      <c r="AJ58">
        <v>0</v>
      </c>
      <c r="AK58">
        <v>22.240260000000003</v>
      </c>
      <c r="AL58">
        <v>59.209269999999997</v>
      </c>
      <c r="AM58">
        <v>2.3184297714285713</v>
      </c>
      <c r="AN58">
        <v>0</v>
      </c>
      <c r="AO58">
        <v>12.654230400000003</v>
      </c>
      <c r="AP58">
        <v>4.6134446400000009</v>
      </c>
      <c r="AQ58">
        <v>0</v>
      </c>
      <c r="AR58">
        <v>19.395071999999999</v>
      </c>
      <c r="AS58">
        <v>13.588672320000001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30.72481179563065</v>
      </c>
      <c r="BB58">
        <f t="shared" si="0"/>
        <v>914.65400982651511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160.79229682539682</v>
      </c>
      <c r="L59">
        <v>126.9663734920782</v>
      </c>
      <c r="M59">
        <v>31.192007349563617</v>
      </c>
      <c r="N59">
        <v>51.883204253084791</v>
      </c>
      <c r="O59">
        <v>73.289840942331793</v>
      </c>
      <c r="P59">
        <v>21.787475391394018</v>
      </c>
      <c r="Q59">
        <v>9.5863222748815176</v>
      </c>
      <c r="R59">
        <v>18.611548049731837</v>
      </c>
      <c r="S59">
        <v>11.587662397179789</v>
      </c>
      <c r="T59">
        <v>0</v>
      </c>
      <c r="U59">
        <v>50.562780473013952</v>
      </c>
      <c r="V59">
        <v>6.2621464829586646</v>
      </c>
      <c r="W59">
        <v>15.28026743315508</v>
      </c>
      <c r="X59">
        <v>64.786412394570988</v>
      </c>
      <c r="Y59">
        <v>0</v>
      </c>
      <c r="Z59">
        <v>5.756857919999999</v>
      </c>
      <c r="AA59">
        <v>0</v>
      </c>
      <c r="AB59">
        <v>11.568563136</v>
      </c>
      <c r="AC59">
        <v>8.5010146559999988</v>
      </c>
      <c r="AD59">
        <v>16.071074640000003</v>
      </c>
      <c r="AE59">
        <v>20.849263199999996</v>
      </c>
      <c r="AF59">
        <v>6.1515000000000013</v>
      </c>
      <c r="AG59">
        <v>26.652153599999998</v>
      </c>
      <c r="AH59">
        <v>67.1714676</v>
      </c>
      <c r="AI59">
        <v>6.7092191999999988</v>
      </c>
      <c r="AJ59">
        <v>0</v>
      </c>
      <c r="AK59">
        <v>22.240260000000003</v>
      </c>
      <c r="AL59">
        <v>59.209269999999997</v>
      </c>
      <c r="AM59">
        <v>2.3184297714285713</v>
      </c>
      <c r="AN59">
        <v>0</v>
      </c>
      <c r="AO59">
        <v>12.654230400000003</v>
      </c>
      <c r="AP59">
        <v>4.6134446400000009</v>
      </c>
      <c r="AQ59">
        <v>0</v>
      </c>
      <c r="AR59">
        <v>14.546304000000001</v>
      </c>
      <c r="AS59">
        <v>13.588672320000001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30.588677370521253</v>
      </c>
      <c r="BB59">
        <f t="shared" si="0"/>
        <v>910.60138547224847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160.79229682539682</v>
      </c>
      <c r="L60">
        <v>126.96770980639201</v>
      </c>
      <c r="M60">
        <v>31.192007349563617</v>
      </c>
      <c r="N60">
        <v>51.883204253084791</v>
      </c>
      <c r="O60">
        <v>73.289840942331793</v>
      </c>
      <c r="P60">
        <v>21.787475391394018</v>
      </c>
      <c r="Q60">
        <v>9.5863222748815176</v>
      </c>
      <c r="R60">
        <v>18.611548049731837</v>
      </c>
      <c r="S60">
        <v>11.587662397179789</v>
      </c>
      <c r="T60">
        <v>0</v>
      </c>
      <c r="U60">
        <v>50.562780473013952</v>
      </c>
      <c r="V60">
        <v>6.2621464829586646</v>
      </c>
      <c r="W60">
        <v>15.28026743315508</v>
      </c>
      <c r="X60">
        <v>64.786412394570988</v>
      </c>
      <c r="Y60">
        <v>0</v>
      </c>
      <c r="Z60">
        <v>5.756857919999999</v>
      </c>
      <c r="AA60">
        <v>6.170478912000001</v>
      </c>
      <c r="AB60">
        <v>11.568563136</v>
      </c>
      <c r="AC60">
        <v>8.5010146559999988</v>
      </c>
      <c r="AD60">
        <v>16.071074640000003</v>
      </c>
      <c r="AE60">
        <v>20.849263199999996</v>
      </c>
      <c r="AF60">
        <v>6.1515000000000013</v>
      </c>
      <c r="AG60">
        <v>26.652153599999998</v>
      </c>
      <c r="AH60">
        <v>67.1714676</v>
      </c>
      <c r="AI60">
        <v>6.7092191999999988</v>
      </c>
      <c r="AJ60">
        <v>0</v>
      </c>
      <c r="AK60">
        <v>22.240260000000003</v>
      </c>
      <c r="AL60">
        <v>59.209269999999997</v>
      </c>
      <c r="AM60">
        <v>2.3184297714285713</v>
      </c>
      <c r="AN60">
        <v>0</v>
      </c>
      <c r="AO60">
        <v>12.654230400000003</v>
      </c>
      <c r="AP60">
        <v>4.6134446400000009</v>
      </c>
      <c r="AQ60">
        <v>0</v>
      </c>
      <c r="AR60">
        <v>14.546304000000001</v>
      </c>
      <c r="AS60">
        <v>13.588672320000001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30.789261284183524</v>
      </c>
      <c r="BB60">
        <f t="shared" si="0"/>
        <v>916.57261678489999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160.79229682539682</v>
      </c>
      <c r="L61">
        <v>126.96637964925657</v>
      </c>
      <c r="M61">
        <v>31.192007349563617</v>
      </c>
      <c r="N61">
        <v>51.883204253084791</v>
      </c>
      <c r="O61">
        <v>73.289840942331793</v>
      </c>
      <c r="P61">
        <v>21.787475391394018</v>
      </c>
      <c r="Q61">
        <v>9.5863222748815176</v>
      </c>
      <c r="R61">
        <v>18.611548049731837</v>
      </c>
      <c r="S61">
        <v>11.587662397179789</v>
      </c>
      <c r="T61">
        <v>0</v>
      </c>
      <c r="U61">
        <v>50.884247823598507</v>
      </c>
      <c r="V61">
        <v>6.256349782293178</v>
      </c>
      <c r="W61">
        <v>15.28026743315508</v>
      </c>
      <c r="X61">
        <v>64.786412394570988</v>
      </c>
      <c r="Y61">
        <v>0</v>
      </c>
      <c r="Z61">
        <v>5.756857919999999</v>
      </c>
      <c r="AA61">
        <v>12.340957824000002</v>
      </c>
      <c r="AB61">
        <v>11.568563136</v>
      </c>
      <c r="AC61">
        <v>8.5010146559999988</v>
      </c>
      <c r="AD61">
        <v>16.071074640000003</v>
      </c>
      <c r="AE61">
        <v>20.849263199999996</v>
      </c>
      <c r="AF61">
        <v>6.1515000000000013</v>
      </c>
      <c r="AG61">
        <v>26.652153599999998</v>
      </c>
      <c r="AH61">
        <v>67.1714676</v>
      </c>
      <c r="AI61">
        <v>1.3977540000000002</v>
      </c>
      <c r="AJ61">
        <v>0</v>
      </c>
      <c r="AK61">
        <v>22.240260000000003</v>
      </c>
      <c r="AL61">
        <v>59.209269999999997</v>
      </c>
      <c r="AM61">
        <v>7.0255447619047624</v>
      </c>
      <c r="AN61">
        <v>0</v>
      </c>
      <c r="AO61">
        <v>12.654230400000003</v>
      </c>
      <c r="AP61">
        <v>4.6134446400000009</v>
      </c>
      <c r="AQ61">
        <v>0</v>
      </c>
      <c r="AR61">
        <v>14.546304000000001</v>
      </c>
      <c r="AS61">
        <v>13.588672320000001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30.980376236942831</v>
      </c>
      <c r="BB61">
        <f t="shared" si="0"/>
        <v>922.26197102740059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160.79229682539682</v>
      </c>
      <c r="L62">
        <v>126.96752784220224</v>
      </c>
      <c r="M62">
        <v>31.192007349563617</v>
      </c>
      <c r="N62">
        <v>51.883204253084791</v>
      </c>
      <c r="O62">
        <v>73.289840942331793</v>
      </c>
      <c r="P62">
        <v>21.787475391394018</v>
      </c>
      <c r="Q62">
        <v>9.5863222748815176</v>
      </c>
      <c r="R62">
        <v>18.611548049731837</v>
      </c>
      <c r="S62">
        <v>11.587662397179789</v>
      </c>
      <c r="T62">
        <v>0</v>
      </c>
      <c r="U62">
        <v>50.884247823598507</v>
      </c>
      <c r="V62">
        <v>6.2576086956521735</v>
      </c>
      <c r="W62">
        <v>15.28026743315508</v>
      </c>
      <c r="X62">
        <v>64.786412394570988</v>
      </c>
      <c r="Y62">
        <v>0</v>
      </c>
      <c r="Z62">
        <v>5.756857919999999</v>
      </c>
      <c r="AA62">
        <v>18.511436735999997</v>
      </c>
      <c r="AB62">
        <v>11.568563136</v>
      </c>
      <c r="AC62">
        <v>8.5010146559999988</v>
      </c>
      <c r="AD62">
        <v>16.071074640000003</v>
      </c>
      <c r="AE62">
        <v>20.849263199999996</v>
      </c>
      <c r="AF62">
        <v>6.1515000000000013</v>
      </c>
      <c r="AG62">
        <v>26.652153599999998</v>
      </c>
      <c r="AH62">
        <v>67.1714676</v>
      </c>
      <c r="AI62">
        <v>1.3977540000000002</v>
      </c>
      <c r="AJ62">
        <v>0</v>
      </c>
      <c r="AK62">
        <v>22.240260000000003</v>
      </c>
      <c r="AL62">
        <v>59.209269999999997</v>
      </c>
      <c r="AM62">
        <v>7.0255447619047624</v>
      </c>
      <c r="AN62">
        <v>0</v>
      </c>
      <c r="AO62">
        <v>12.654230400000003</v>
      </c>
      <c r="AP62">
        <v>4.6134446400000009</v>
      </c>
      <c r="AQ62">
        <v>0</v>
      </c>
      <c r="AR62">
        <v>14.546304000000001</v>
      </c>
      <c r="AS62">
        <v>13.588672320000001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31.180995386966323</v>
      </c>
      <c r="BB62">
        <f t="shared" si="0"/>
        <v>928.23423789568153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160.79229682539682</v>
      </c>
      <c r="L63">
        <v>126.96695512723129</v>
      </c>
      <c r="M63">
        <v>31.192007349563617</v>
      </c>
      <c r="N63">
        <v>51.883204253084791</v>
      </c>
      <c r="O63">
        <v>73.289840942331793</v>
      </c>
      <c r="P63">
        <v>21.787475391394018</v>
      </c>
      <c r="Q63">
        <v>9.5863222748815176</v>
      </c>
      <c r="R63">
        <v>18.611548049731837</v>
      </c>
      <c r="S63">
        <v>11.587662397179789</v>
      </c>
      <c r="T63">
        <v>0</v>
      </c>
      <c r="U63">
        <v>50.884247823598507</v>
      </c>
      <c r="V63">
        <v>6.2621464829586646</v>
      </c>
      <c r="W63">
        <v>15.28026743315508</v>
      </c>
      <c r="X63">
        <v>64.786412394570988</v>
      </c>
      <c r="Y63">
        <v>0</v>
      </c>
      <c r="Z63">
        <v>2.8784289600000004</v>
      </c>
      <c r="AA63">
        <v>18.511436735999997</v>
      </c>
      <c r="AB63">
        <v>11.568563136</v>
      </c>
      <c r="AC63">
        <v>8.5010146559999988</v>
      </c>
      <c r="AD63">
        <v>16.071074640000003</v>
      </c>
      <c r="AE63">
        <v>20.849263199999996</v>
      </c>
      <c r="AF63">
        <v>6.1515000000000013</v>
      </c>
      <c r="AG63">
        <v>26.652153599999998</v>
      </c>
      <c r="AH63">
        <v>67.1714676</v>
      </c>
      <c r="AI63">
        <v>1.3977540000000002</v>
      </c>
      <c r="AJ63">
        <v>0</v>
      </c>
      <c r="AK63">
        <v>22.184519999999999</v>
      </c>
      <c r="AL63">
        <v>59.209269999999997</v>
      </c>
      <c r="AM63">
        <v>7.0255447619047624</v>
      </c>
      <c r="AN63">
        <v>0</v>
      </c>
      <c r="AO63">
        <v>12.654230400000003</v>
      </c>
      <c r="AP63">
        <v>5.0635368000000005</v>
      </c>
      <c r="AQ63">
        <v>0</v>
      </c>
      <c r="AR63">
        <v>14.546304000000001</v>
      </c>
      <c r="AS63">
        <v>13.588672320000001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31.100391652901408</v>
      </c>
      <c r="BB63">
        <f t="shared" si="0"/>
        <v>925.8347299020819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160.79229682539682</v>
      </c>
      <c r="L64">
        <v>126.96695512723129</v>
      </c>
      <c r="M64">
        <v>31.192007349563617</v>
      </c>
      <c r="N64">
        <v>51.883204253084791</v>
      </c>
      <c r="O64">
        <v>73.289840942331793</v>
      </c>
      <c r="P64">
        <v>21.787475391394018</v>
      </c>
      <c r="Q64">
        <v>9.5863222748815176</v>
      </c>
      <c r="R64">
        <v>18.611548049731837</v>
      </c>
      <c r="S64">
        <v>11.587662397179789</v>
      </c>
      <c r="T64">
        <v>0</v>
      </c>
      <c r="U64">
        <v>50.884247823598507</v>
      </c>
      <c r="V64">
        <v>6.2621464829586646</v>
      </c>
      <c r="W64">
        <v>15.28026743315508</v>
      </c>
      <c r="X64">
        <v>64.786412394570988</v>
      </c>
      <c r="Y64">
        <v>0</v>
      </c>
      <c r="Z64">
        <v>2.8784289600000004</v>
      </c>
      <c r="AA64">
        <v>18.511436735999997</v>
      </c>
      <c r="AB64">
        <v>11.568563136</v>
      </c>
      <c r="AC64">
        <v>8.5010146559999988</v>
      </c>
      <c r="AD64">
        <v>16.071074640000003</v>
      </c>
      <c r="AE64">
        <v>20.849263199999996</v>
      </c>
      <c r="AF64">
        <v>6.1515000000000013</v>
      </c>
      <c r="AG64">
        <v>26.652153599999998</v>
      </c>
      <c r="AH64">
        <v>67.1714676</v>
      </c>
      <c r="AI64">
        <v>1.3977540000000002</v>
      </c>
      <c r="AJ64">
        <v>0</v>
      </c>
      <c r="AK64">
        <v>22.184519999999999</v>
      </c>
      <c r="AL64">
        <v>59.209269999999997</v>
      </c>
      <c r="AM64">
        <v>7.0255447619047624</v>
      </c>
      <c r="AN64">
        <v>0</v>
      </c>
      <c r="AO64">
        <v>12.654230400000003</v>
      </c>
      <c r="AP64">
        <v>5.0635368000000005</v>
      </c>
      <c r="AQ64">
        <v>0</v>
      </c>
      <c r="AR64">
        <v>14.546304000000001</v>
      </c>
      <c r="AS64">
        <v>13.588672320000001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31.100391652901408</v>
      </c>
      <c r="BB64">
        <f t="shared" si="0"/>
        <v>925.8347299020819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160.79229682539682</v>
      </c>
      <c r="L65">
        <v>126.96695512723129</v>
      </c>
      <c r="M65">
        <v>31.192007349563617</v>
      </c>
      <c r="N65">
        <v>51.883204253084791</v>
      </c>
      <c r="O65">
        <v>73.289840942331793</v>
      </c>
      <c r="P65">
        <v>21.787475391394018</v>
      </c>
      <c r="Q65">
        <v>9.5863222748815176</v>
      </c>
      <c r="R65">
        <v>18.611548049731837</v>
      </c>
      <c r="S65">
        <v>11.587662397179789</v>
      </c>
      <c r="T65">
        <v>0</v>
      </c>
      <c r="U65">
        <v>50.884247823598507</v>
      </c>
      <c r="V65">
        <v>6.2621464829586646</v>
      </c>
      <c r="W65">
        <v>15.28026743315508</v>
      </c>
      <c r="X65">
        <v>64.786412394570988</v>
      </c>
      <c r="Y65">
        <v>0</v>
      </c>
      <c r="Z65">
        <v>2.8784289600000004</v>
      </c>
      <c r="AA65">
        <v>18.511436735999997</v>
      </c>
      <c r="AB65">
        <v>11.568563136</v>
      </c>
      <c r="AC65">
        <v>8.5010146559999988</v>
      </c>
      <c r="AD65">
        <v>16.071074640000003</v>
      </c>
      <c r="AE65">
        <v>20.849263199999996</v>
      </c>
      <c r="AF65">
        <v>6.1515000000000013</v>
      </c>
      <c r="AG65">
        <v>26.652153599999998</v>
      </c>
      <c r="AH65">
        <v>67.1714676</v>
      </c>
      <c r="AI65">
        <v>1.1182032</v>
      </c>
      <c r="AJ65">
        <v>0</v>
      </c>
      <c r="AK65">
        <v>22.184519999999999</v>
      </c>
      <c r="AL65">
        <v>59.209269999999997</v>
      </c>
      <c r="AM65">
        <v>7.0255447619047624</v>
      </c>
      <c r="AN65">
        <v>0</v>
      </c>
      <c r="AO65">
        <v>12.654230400000003</v>
      </c>
      <c r="AP65">
        <v>5.0635368000000005</v>
      </c>
      <c r="AQ65">
        <v>0</v>
      </c>
      <c r="AR65">
        <v>14.546304000000001</v>
      </c>
      <c r="AS65">
        <v>13.588672320000001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31.091306361701406</v>
      </c>
      <c r="BB65">
        <f t="shared" si="0"/>
        <v>925.56426439328197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160.79229682539682</v>
      </c>
      <c r="L66">
        <v>126.96695512723129</v>
      </c>
      <c r="M66">
        <v>31.192007349563617</v>
      </c>
      <c r="N66">
        <v>51.883204253084791</v>
      </c>
      <c r="O66">
        <v>73.289840942331793</v>
      </c>
      <c r="P66">
        <v>21.787475391394018</v>
      </c>
      <c r="Q66">
        <v>9.5863222748815176</v>
      </c>
      <c r="R66">
        <v>18.611548049731837</v>
      </c>
      <c r="S66">
        <v>11.587662397179789</v>
      </c>
      <c r="T66">
        <v>0</v>
      </c>
      <c r="U66">
        <v>50.884247823598507</v>
      </c>
      <c r="V66">
        <v>6.2621464829586646</v>
      </c>
      <c r="W66">
        <v>15.28026743315508</v>
      </c>
      <c r="X66">
        <v>64.786412394570988</v>
      </c>
      <c r="Y66">
        <v>0</v>
      </c>
      <c r="Z66">
        <v>2.8784289600000004</v>
      </c>
      <c r="AA66">
        <v>18.511436735999997</v>
      </c>
      <c r="AB66">
        <v>11.568563136</v>
      </c>
      <c r="AC66">
        <v>8.5010146559999988</v>
      </c>
      <c r="AD66">
        <v>16.071074640000003</v>
      </c>
      <c r="AE66">
        <v>20.849263199999996</v>
      </c>
      <c r="AF66">
        <v>6.1515000000000013</v>
      </c>
      <c r="AG66">
        <v>26.652153599999998</v>
      </c>
      <c r="AH66">
        <v>67.1714676</v>
      </c>
      <c r="AI66">
        <v>1.1182032</v>
      </c>
      <c r="AJ66">
        <v>0</v>
      </c>
      <c r="AK66">
        <v>22.184519999999999</v>
      </c>
      <c r="AL66">
        <v>59.209269999999997</v>
      </c>
      <c r="AM66">
        <v>7.0255447619047624</v>
      </c>
      <c r="AN66">
        <v>0</v>
      </c>
      <c r="AO66">
        <v>12.654230400000003</v>
      </c>
      <c r="AP66">
        <v>5.0635368000000005</v>
      </c>
      <c r="AQ66">
        <v>0</v>
      </c>
      <c r="AR66">
        <v>14.546304000000001</v>
      </c>
      <c r="AS66">
        <v>13.588672320000001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31.091306361701406</v>
      </c>
      <c r="BB66">
        <f t="shared" si="0"/>
        <v>925.56426439328197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160.79229682539682</v>
      </c>
      <c r="L67">
        <v>126.96695512723129</v>
      </c>
      <c r="M67">
        <v>31.192007349563617</v>
      </c>
      <c r="N67">
        <v>51.883204253084791</v>
      </c>
      <c r="O67">
        <v>73.289840942331793</v>
      </c>
      <c r="P67">
        <v>21.787475391394018</v>
      </c>
      <c r="Q67">
        <v>9.5863222748815176</v>
      </c>
      <c r="R67">
        <v>18.611548049731837</v>
      </c>
      <c r="S67">
        <v>11.587662397179789</v>
      </c>
      <c r="T67">
        <v>0</v>
      </c>
      <c r="U67">
        <v>50.884247823598507</v>
      </c>
      <c r="V67">
        <v>6.256349782293178</v>
      </c>
      <c r="W67">
        <v>15.28026743315508</v>
      </c>
      <c r="X67">
        <v>64.786412394570988</v>
      </c>
      <c r="Y67">
        <v>0</v>
      </c>
      <c r="Z67">
        <v>2.8784289600000004</v>
      </c>
      <c r="AA67">
        <v>6.170478912000001</v>
      </c>
      <c r="AB67">
        <v>11.568563136</v>
      </c>
      <c r="AC67">
        <v>8.5010146559999988</v>
      </c>
      <c r="AD67">
        <v>16.071074640000003</v>
      </c>
      <c r="AE67">
        <v>20.849263199999996</v>
      </c>
      <c r="AF67">
        <v>6.1515000000000013</v>
      </c>
      <c r="AG67">
        <v>26.652153599999998</v>
      </c>
      <c r="AH67">
        <v>67.1714676</v>
      </c>
      <c r="AI67">
        <v>1.1182032</v>
      </c>
      <c r="AJ67">
        <v>0</v>
      </c>
      <c r="AK67">
        <v>22.184519999999999</v>
      </c>
      <c r="AL67">
        <v>59.209269999999997</v>
      </c>
      <c r="AM67">
        <v>7.0255447619047624</v>
      </c>
      <c r="AN67">
        <v>0</v>
      </c>
      <c r="AO67">
        <v>12.654230400000003</v>
      </c>
      <c r="AP67">
        <v>5.0635368000000005</v>
      </c>
      <c r="AQ67">
        <v>0</v>
      </c>
      <c r="AR67">
        <v>14.546304000000001</v>
      </c>
      <c r="AS67">
        <v>13.588672320000001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30.690036576129778</v>
      </c>
      <c r="BB67">
        <f t="shared" si="0"/>
        <v>913.6187796541883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160.79229682539682</v>
      </c>
      <c r="L68">
        <v>126.96695512723129</v>
      </c>
      <c r="M68">
        <v>31.192007349563617</v>
      </c>
      <c r="N68">
        <v>51.883204253084791</v>
      </c>
      <c r="O68">
        <v>73.289840942331793</v>
      </c>
      <c r="P68">
        <v>21.787475391394018</v>
      </c>
      <c r="Q68">
        <v>9.5863222748815176</v>
      </c>
      <c r="R68">
        <v>18.611548049731837</v>
      </c>
      <c r="S68">
        <v>11.587662397179789</v>
      </c>
      <c r="T68">
        <v>0</v>
      </c>
      <c r="U68">
        <v>50.884247823598507</v>
      </c>
      <c r="V68">
        <v>6.2621464829586646</v>
      </c>
      <c r="W68">
        <v>15.28026743315508</v>
      </c>
      <c r="X68">
        <v>64.786412394570988</v>
      </c>
      <c r="Y68">
        <v>0</v>
      </c>
      <c r="Z68">
        <v>2.8784289600000004</v>
      </c>
      <c r="AA68">
        <v>6.170478912000001</v>
      </c>
      <c r="AB68">
        <v>11.568563136</v>
      </c>
      <c r="AC68">
        <v>8.5010146559999988</v>
      </c>
      <c r="AD68">
        <v>16.071074640000003</v>
      </c>
      <c r="AE68">
        <v>20.849263199999996</v>
      </c>
      <c r="AF68">
        <v>6.1515000000000013</v>
      </c>
      <c r="AG68">
        <v>26.652153599999998</v>
      </c>
      <c r="AH68">
        <v>67.1714676</v>
      </c>
      <c r="AI68">
        <v>1.1182032</v>
      </c>
      <c r="AJ68">
        <v>0</v>
      </c>
      <c r="AK68">
        <v>22.184519999999999</v>
      </c>
      <c r="AL68">
        <v>59.209269999999997</v>
      </c>
      <c r="AM68">
        <v>7.0255447619047624</v>
      </c>
      <c r="AN68">
        <v>0</v>
      </c>
      <c r="AO68">
        <v>12.654230400000003</v>
      </c>
      <c r="AP68">
        <v>5.0635368000000005</v>
      </c>
      <c r="AQ68">
        <v>0</v>
      </c>
      <c r="AR68">
        <v>14.546304000000001</v>
      </c>
      <c r="AS68">
        <v>13.588672320000001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30.690224968901411</v>
      </c>
      <c r="BB68">
        <f t="shared" ref="BB68:BB99" si="1">SUM(B68:AZ68)-BA68</f>
        <v>913.6243879620821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160.79229682539682</v>
      </c>
      <c r="L69">
        <v>126.96695512723129</v>
      </c>
      <c r="M69">
        <v>31.192007349563617</v>
      </c>
      <c r="N69">
        <v>51.883204253084791</v>
      </c>
      <c r="O69">
        <v>73.289840942331793</v>
      </c>
      <c r="P69">
        <v>21.787475391394018</v>
      </c>
      <c r="Q69">
        <v>9.5863222748815176</v>
      </c>
      <c r="R69">
        <v>18.611548049731837</v>
      </c>
      <c r="S69">
        <v>11.587662397179789</v>
      </c>
      <c r="T69">
        <v>0</v>
      </c>
      <c r="U69">
        <v>50.884247823598507</v>
      </c>
      <c r="V69">
        <v>6.3654822335025374</v>
      </c>
      <c r="W69">
        <v>15.28026743315508</v>
      </c>
      <c r="X69">
        <v>64.786412394570988</v>
      </c>
      <c r="Y69">
        <v>0</v>
      </c>
      <c r="Z69">
        <v>2.8784289600000004</v>
      </c>
      <c r="AA69">
        <v>6.170478912000001</v>
      </c>
      <c r="AB69">
        <v>11.568563136</v>
      </c>
      <c r="AC69">
        <v>8.5010146559999988</v>
      </c>
      <c r="AD69">
        <v>16.071074640000003</v>
      </c>
      <c r="AE69">
        <v>20.849263199999996</v>
      </c>
      <c r="AF69">
        <v>6.1515000000000013</v>
      </c>
      <c r="AG69">
        <v>26.652153599999998</v>
      </c>
      <c r="AH69">
        <v>67.1714676</v>
      </c>
      <c r="AI69">
        <v>1.1182032</v>
      </c>
      <c r="AJ69">
        <v>0</v>
      </c>
      <c r="AK69">
        <v>22.184519999999999</v>
      </c>
      <c r="AL69">
        <v>59.209269999999997</v>
      </c>
      <c r="AM69">
        <v>2.3184297714285713</v>
      </c>
      <c r="AN69">
        <v>0</v>
      </c>
      <c r="AO69">
        <v>12.654230400000003</v>
      </c>
      <c r="AP69">
        <v>5.0635368000000005</v>
      </c>
      <c r="AQ69">
        <v>0</v>
      </c>
      <c r="AR69">
        <v>14.546304000000001</v>
      </c>
      <c r="AS69">
        <v>13.588672320000001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30.540602099682971</v>
      </c>
      <c r="BB69">
        <f t="shared" si="1"/>
        <v>909.17023159136829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160.79229682539682</v>
      </c>
      <c r="L70">
        <v>126.96695512723129</v>
      </c>
      <c r="M70">
        <v>31.192007349563617</v>
      </c>
      <c r="N70">
        <v>51.883204253084791</v>
      </c>
      <c r="O70">
        <v>73.289840942331793</v>
      </c>
      <c r="P70">
        <v>21.787475391394018</v>
      </c>
      <c r="Q70">
        <v>9.5863222748815176</v>
      </c>
      <c r="R70">
        <v>18.611548049731837</v>
      </c>
      <c r="S70">
        <v>11.587662397179789</v>
      </c>
      <c r="T70">
        <v>0</v>
      </c>
      <c r="U70">
        <v>50.884247823598507</v>
      </c>
      <c r="V70">
        <v>6.3654822335025374</v>
      </c>
      <c r="W70">
        <v>15.28026743315508</v>
      </c>
      <c r="X70">
        <v>64.786412394570988</v>
      </c>
      <c r="Y70">
        <v>0</v>
      </c>
      <c r="Z70">
        <v>2.8784289600000004</v>
      </c>
      <c r="AA70">
        <v>6.170478912000001</v>
      </c>
      <c r="AB70">
        <v>11.568563136</v>
      </c>
      <c r="AC70">
        <v>8.5010146559999988</v>
      </c>
      <c r="AD70">
        <v>16.071074640000003</v>
      </c>
      <c r="AE70">
        <v>20.849263199999996</v>
      </c>
      <c r="AF70">
        <v>6.1515000000000013</v>
      </c>
      <c r="AG70">
        <v>26.652153599999998</v>
      </c>
      <c r="AH70">
        <v>67.1714676</v>
      </c>
      <c r="AI70">
        <v>1.1182032</v>
      </c>
      <c r="AJ70">
        <v>0</v>
      </c>
      <c r="AK70">
        <v>22.184519999999999</v>
      </c>
      <c r="AL70">
        <v>59.209269999999997</v>
      </c>
      <c r="AM70">
        <v>2.3184297714285713</v>
      </c>
      <c r="AN70">
        <v>0</v>
      </c>
      <c r="AO70">
        <v>12.654230400000003</v>
      </c>
      <c r="AP70">
        <v>5.0635368000000005</v>
      </c>
      <c r="AQ70">
        <v>0</v>
      </c>
      <c r="AR70">
        <v>14.546304000000001</v>
      </c>
      <c r="AS70">
        <v>13.588672320000001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30.540602099682971</v>
      </c>
      <c r="BB70">
        <f t="shared" si="1"/>
        <v>909.17023159136829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160.79229682539682</v>
      </c>
      <c r="L71">
        <v>126.96695512723129</v>
      </c>
      <c r="M71">
        <v>31.192007349563617</v>
      </c>
      <c r="N71">
        <v>51.883204253084791</v>
      </c>
      <c r="O71">
        <v>73.289840942331793</v>
      </c>
      <c r="P71">
        <v>21.787475391394018</v>
      </c>
      <c r="Q71">
        <v>9.5863222748815176</v>
      </c>
      <c r="R71">
        <v>18.611548049731837</v>
      </c>
      <c r="S71">
        <v>11.587662397179789</v>
      </c>
      <c r="T71">
        <v>0</v>
      </c>
      <c r="U71">
        <v>50.884247823598507</v>
      </c>
      <c r="V71">
        <v>6.3654822335025374</v>
      </c>
      <c r="W71">
        <v>15.28026743315508</v>
      </c>
      <c r="X71">
        <v>64.786412394570988</v>
      </c>
      <c r="Y71">
        <v>0</v>
      </c>
      <c r="Z71">
        <v>2.8784289600000004</v>
      </c>
      <c r="AA71">
        <v>6.170478912000001</v>
      </c>
      <c r="AB71">
        <v>11.568563136</v>
      </c>
      <c r="AC71">
        <v>8.5010146559999988</v>
      </c>
      <c r="AD71">
        <v>16.071074640000003</v>
      </c>
      <c r="AE71">
        <v>20.849263199999996</v>
      </c>
      <c r="AF71">
        <v>6.1515000000000013</v>
      </c>
      <c r="AG71">
        <v>26.652153599999998</v>
      </c>
      <c r="AH71">
        <v>67.1714676</v>
      </c>
      <c r="AI71">
        <v>1.1182032</v>
      </c>
      <c r="AJ71">
        <v>0</v>
      </c>
      <c r="AK71">
        <v>22.184519999999999</v>
      </c>
      <c r="AL71">
        <v>59.209269999999997</v>
      </c>
      <c r="AM71">
        <v>2.3184297714285713</v>
      </c>
      <c r="AN71">
        <v>0</v>
      </c>
      <c r="AO71">
        <v>12.654230400000003</v>
      </c>
      <c r="AP71">
        <v>5.0635368000000005</v>
      </c>
      <c r="AQ71">
        <v>0</v>
      </c>
      <c r="AR71">
        <v>14.546304000000001</v>
      </c>
      <c r="AS71">
        <v>13.588672320000001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30.540602099682971</v>
      </c>
      <c r="BB71">
        <f t="shared" si="1"/>
        <v>909.17023159136829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160.79229682539682</v>
      </c>
      <c r="L72">
        <v>126.96695512723129</v>
      </c>
      <c r="M72">
        <v>31.192007349563617</v>
      </c>
      <c r="N72">
        <v>51.883204253084791</v>
      </c>
      <c r="O72">
        <v>73.289840942331793</v>
      </c>
      <c r="P72">
        <v>21.787475391394018</v>
      </c>
      <c r="Q72">
        <v>9.5863222748815176</v>
      </c>
      <c r="R72">
        <v>18.611548049731837</v>
      </c>
      <c r="S72">
        <v>11.587662397179789</v>
      </c>
      <c r="T72">
        <v>0</v>
      </c>
      <c r="U72">
        <v>50.884247823598507</v>
      </c>
      <c r="V72">
        <v>6.3654822335025374</v>
      </c>
      <c r="W72">
        <v>15.28026743315508</v>
      </c>
      <c r="X72">
        <v>64.786412394570988</v>
      </c>
      <c r="Y72">
        <v>0</v>
      </c>
      <c r="Z72">
        <v>2.8784289600000004</v>
      </c>
      <c r="AA72">
        <v>6.170478912000001</v>
      </c>
      <c r="AB72">
        <v>11.568563136</v>
      </c>
      <c r="AC72">
        <v>8.5010146559999988</v>
      </c>
      <c r="AD72">
        <v>16.071074640000003</v>
      </c>
      <c r="AE72">
        <v>20.849263199999996</v>
      </c>
      <c r="AF72">
        <v>6.1515000000000013</v>
      </c>
      <c r="AG72">
        <v>26.652153599999998</v>
      </c>
      <c r="AH72">
        <v>67.1714676</v>
      </c>
      <c r="AI72">
        <v>1.1182032</v>
      </c>
      <c r="AJ72">
        <v>0</v>
      </c>
      <c r="AK72">
        <v>22.184519999999999</v>
      </c>
      <c r="AL72">
        <v>59.209269999999997</v>
      </c>
      <c r="AM72">
        <v>2.3184297714285713</v>
      </c>
      <c r="AN72">
        <v>0</v>
      </c>
      <c r="AO72">
        <v>12.654230400000003</v>
      </c>
      <c r="AP72">
        <v>5.0635368000000005</v>
      </c>
      <c r="AQ72">
        <v>20.961600000000001</v>
      </c>
      <c r="AR72">
        <v>14.546304000000001</v>
      </c>
      <c r="AS72">
        <v>13.588672320000001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31.221854099682972</v>
      </c>
      <c r="BB72">
        <f t="shared" si="1"/>
        <v>929.45057959136818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160.79229682539682</v>
      </c>
      <c r="L73">
        <v>126.96695512723129</v>
      </c>
      <c r="M73">
        <v>31.192007349563617</v>
      </c>
      <c r="N73">
        <v>51.883204253084791</v>
      </c>
      <c r="O73">
        <v>73.289840942331793</v>
      </c>
      <c r="P73">
        <v>21.787475391394018</v>
      </c>
      <c r="Q73">
        <v>9.5863222748815176</v>
      </c>
      <c r="R73">
        <v>18.611548049731837</v>
      </c>
      <c r="S73">
        <v>11.587662397179789</v>
      </c>
      <c r="T73">
        <v>0</v>
      </c>
      <c r="U73">
        <v>50.884247823598507</v>
      </c>
      <c r="V73">
        <v>6.3654822335025374</v>
      </c>
      <c r="W73">
        <v>15.28026743315508</v>
      </c>
      <c r="X73">
        <v>64.786412394570988</v>
      </c>
      <c r="Y73">
        <v>0</v>
      </c>
      <c r="Z73">
        <v>2.8784289600000004</v>
      </c>
      <c r="AA73">
        <v>6.170478912000001</v>
      </c>
      <c r="AB73">
        <v>11.568563136</v>
      </c>
      <c r="AC73">
        <v>8.5010146559999988</v>
      </c>
      <c r="AD73">
        <v>16.071074640000003</v>
      </c>
      <c r="AE73">
        <v>20.849263199999996</v>
      </c>
      <c r="AF73">
        <v>6.1515000000000013</v>
      </c>
      <c r="AG73">
        <v>26.652153599999998</v>
      </c>
      <c r="AH73">
        <v>67.1714676</v>
      </c>
      <c r="AI73">
        <v>6.7092191999999988</v>
      </c>
      <c r="AJ73">
        <v>0</v>
      </c>
      <c r="AK73">
        <v>22.184519999999999</v>
      </c>
      <c r="AL73">
        <v>59.209269999999997</v>
      </c>
      <c r="AM73">
        <v>2.3184297714285713</v>
      </c>
      <c r="AN73">
        <v>0</v>
      </c>
      <c r="AO73">
        <v>12.654230400000003</v>
      </c>
      <c r="AP73">
        <v>5.0635368000000005</v>
      </c>
      <c r="AQ73">
        <v>20.961600000000001</v>
      </c>
      <c r="AR73">
        <v>14.546304000000001</v>
      </c>
      <c r="AS73">
        <v>13.588672320000001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31.403562119682974</v>
      </c>
      <c r="BB73">
        <f t="shared" si="1"/>
        <v>934.85988757136818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160.79229682539682</v>
      </c>
      <c r="L74">
        <v>126.96695512723129</v>
      </c>
      <c r="M74">
        <v>31.192007349563617</v>
      </c>
      <c r="N74">
        <v>51.883204253084791</v>
      </c>
      <c r="O74">
        <v>73.289840942331793</v>
      </c>
      <c r="P74">
        <v>21.787475391394018</v>
      </c>
      <c r="Q74">
        <v>9.5863222748815176</v>
      </c>
      <c r="R74">
        <v>18.611548049731837</v>
      </c>
      <c r="S74">
        <v>11.587662397179789</v>
      </c>
      <c r="T74">
        <v>0</v>
      </c>
      <c r="U74">
        <v>50.884247823598507</v>
      </c>
      <c r="V74">
        <v>6.3654822335025374</v>
      </c>
      <c r="W74">
        <v>15.28026743315508</v>
      </c>
      <c r="X74">
        <v>64.786412394570988</v>
      </c>
      <c r="Y74">
        <v>0</v>
      </c>
      <c r="Z74">
        <v>2.8784289600000004</v>
      </c>
      <c r="AA74">
        <v>12.340957824000002</v>
      </c>
      <c r="AB74">
        <v>17.352844703999999</v>
      </c>
      <c r="AC74">
        <v>8.5010146559999988</v>
      </c>
      <c r="AD74">
        <v>16.071074640000003</v>
      </c>
      <c r="AE74">
        <v>20.849263199999996</v>
      </c>
      <c r="AF74">
        <v>6.1515000000000013</v>
      </c>
      <c r="AG74">
        <v>26.652153599999998</v>
      </c>
      <c r="AH74">
        <v>67.1714676</v>
      </c>
      <c r="AI74">
        <v>6.7092191999999988</v>
      </c>
      <c r="AJ74">
        <v>0</v>
      </c>
      <c r="AK74">
        <v>22.184519999999999</v>
      </c>
      <c r="AL74">
        <v>59.209269999999997</v>
      </c>
      <c r="AM74">
        <v>2.3184297714285713</v>
      </c>
      <c r="AN74">
        <v>0</v>
      </c>
      <c r="AO74">
        <v>12.654230400000003</v>
      </c>
      <c r="AP74">
        <v>5.0635368000000005</v>
      </c>
      <c r="AQ74">
        <v>20.961600000000001</v>
      </c>
      <c r="AR74">
        <v>14.546304000000001</v>
      </c>
      <c r="AS74">
        <v>13.588672320000001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31.792091615682978</v>
      </c>
      <c r="BB74">
        <f t="shared" si="1"/>
        <v>946.42611855536825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160.79229682539682</v>
      </c>
      <c r="L75">
        <v>126.96695512723129</v>
      </c>
      <c r="M75">
        <v>31.192007349563617</v>
      </c>
      <c r="N75">
        <v>51.883204253084791</v>
      </c>
      <c r="O75">
        <v>73.289840942331793</v>
      </c>
      <c r="P75">
        <v>21.787475391394018</v>
      </c>
      <c r="Q75">
        <v>9.5863222748815176</v>
      </c>
      <c r="R75">
        <v>18.611548049731837</v>
      </c>
      <c r="S75">
        <v>11.587662397179789</v>
      </c>
      <c r="T75">
        <v>0</v>
      </c>
      <c r="U75">
        <v>51.224854107436784</v>
      </c>
      <c r="V75">
        <v>6.3654822335025374</v>
      </c>
      <c r="W75">
        <v>15.28026743315508</v>
      </c>
      <c r="X75">
        <v>64.786412394570988</v>
      </c>
      <c r="Y75">
        <v>0</v>
      </c>
      <c r="Z75">
        <v>2.8784289600000004</v>
      </c>
      <c r="AA75">
        <v>18.511436735999997</v>
      </c>
      <c r="AB75">
        <v>17.352844703999999</v>
      </c>
      <c r="AC75">
        <v>8.5010146559999988</v>
      </c>
      <c r="AD75">
        <v>16.071074640000003</v>
      </c>
      <c r="AE75">
        <v>20.849263199999996</v>
      </c>
      <c r="AF75">
        <v>6.1515000000000013</v>
      </c>
      <c r="AG75">
        <v>26.652153599999998</v>
      </c>
      <c r="AH75">
        <v>67.1714676</v>
      </c>
      <c r="AI75">
        <v>6.7092191999999988</v>
      </c>
      <c r="AJ75">
        <v>0</v>
      </c>
      <c r="AK75">
        <v>22.184519999999999</v>
      </c>
      <c r="AL75">
        <v>59.209269999999997</v>
      </c>
      <c r="AM75">
        <v>2.3184297714285713</v>
      </c>
      <c r="AN75">
        <v>0</v>
      </c>
      <c r="AO75">
        <v>12.654230400000003</v>
      </c>
      <c r="AP75">
        <v>5.0635368000000005</v>
      </c>
      <c r="AQ75">
        <v>30.787350000000004</v>
      </c>
      <c r="AR75">
        <v>14.546304000000001</v>
      </c>
      <c r="AS75">
        <v>13.588672320000001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32.323039605801597</v>
      </c>
      <c r="BB75">
        <f t="shared" si="1"/>
        <v>962.23200576108786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160.79229682539682</v>
      </c>
      <c r="L76">
        <v>126.96695512723129</v>
      </c>
      <c r="M76">
        <v>31.192007349563617</v>
      </c>
      <c r="N76">
        <v>51.883204253084791</v>
      </c>
      <c r="O76">
        <v>73.289840942331793</v>
      </c>
      <c r="P76">
        <v>21.787475391394018</v>
      </c>
      <c r="Q76">
        <v>9.5863222748815176</v>
      </c>
      <c r="R76">
        <v>18.611548049731837</v>
      </c>
      <c r="S76">
        <v>11.587662397179789</v>
      </c>
      <c r="T76">
        <v>0</v>
      </c>
      <c r="U76">
        <v>51.224854107436784</v>
      </c>
      <c r="V76">
        <v>6.3654822335025374</v>
      </c>
      <c r="W76">
        <v>15.28026743315508</v>
      </c>
      <c r="X76">
        <v>64.786412394570988</v>
      </c>
      <c r="Y76">
        <v>0</v>
      </c>
      <c r="Z76">
        <v>2.8784289600000004</v>
      </c>
      <c r="AA76">
        <v>18.511436735999997</v>
      </c>
      <c r="AB76">
        <v>17.352844703999999</v>
      </c>
      <c r="AC76">
        <v>8.5010146559999988</v>
      </c>
      <c r="AD76">
        <v>16.071074640000003</v>
      </c>
      <c r="AE76">
        <v>20.849263199999996</v>
      </c>
      <c r="AF76">
        <v>6.1515000000000013</v>
      </c>
      <c r="AG76">
        <v>26.652153599999998</v>
      </c>
      <c r="AH76">
        <v>67.1714676</v>
      </c>
      <c r="AI76">
        <v>1.1182032</v>
      </c>
      <c r="AJ76">
        <v>0</v>
      </c>
      <c r="AK76">
        <v>22.184519999999999</v>
      </c>
      <c r="AL76">
        <v>59.209269999999997</v>
      </c>
      <c r="AM76">
        <v>4.6368595428571426</v>
      </c>
      <c r="AN76">
        <v>0</v>
      </c>
      <c r="AO76">
        <v>12.654230400000003</v>
      </c>
      <c r="AP76">
        <v>5.0635368000000005</v>
      </c>
      <c r="AQ76">
        <v>32.359470000000002</v>
      </c>
      <c r="AR76">
        <v>14.546304000000001</v>
      </c>
      <c r="AS76">
        <v>13.588672320000001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32.267774409452386</v>
      </c>
      <c r="BB76">
        <f t="shared" si="1"/>
        <v>960.58680472886556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160.79229682539682</v>
      </c>
      <c r="L77">
        <v>126.96695512723129</v>
      </c>
      <c r="M77">
        <v>31.192007349563617</v>
      </c>
      <c r="N77">
        <v>51.883204253084791</v>
      </c>
      <c r="O77">
        <v>73.289840942331793</v>
      </c>
      <c r="P77">
        <v>21.787475391394018</v>
      </c>
      <c r="Q77">
        <v>9.5863222748815176</v>
      </c>
      <c r="R77">
        <v>18.611548049731837</v>
      </c>
      <c r="S77">
        <v>11.587662397179789</v>
      </c>
      <c r="T77">
        <v>0</v>
      </c>
      <c r="U77">
        <v>51.224854107436784</v>
      </c>
      <c r="V77">
        <v>6.3654822335025374</v>
      </c>
      <c r="W77">
        <v>15.28026743315508</v>
      </c>
      <c r="X77">
        <v>64.786412394570988</v>
      </c>
      <c r="Y77">
        <v>0</v>
      </c>
      <c r="Z77">
        <v>2.8784289600000004</v>
      </c>
      <c r="AA77">
        <v>18.511436735999997</v>
      </c>
      <c r="AB77">
        <v>17.352844703999999</v>
      </c>
      <c r="AC77">
        <v>8.5010146559999988</v>
      </c>
      <c r="AD77">
        <v>16.071074640000003</v>
      </c>
      <c r="AE77">
        <v>20.849263199999996</v>
      </c>
      <c r="AF77">
        <v>6.1515000000000013</v>
      </c>
      <c r="AG77">
        <v>26.652153599999998</v>
      </c>
      <c r="AH77">
        <v>67.1714676</v>
      </c>
      <c r="AI77">
        <v>1.1182032</v>
      </c>
      <c r="AJ77">
        <v>0</v>
      </c>
      <c r="AK77">
        <v>22.184519999999999</v>
      </c>
      <c r="AL77">
        <v>59.209269999999997</v>
      </c>
      <c r="AM77">
        <v>4.6368595428571426</v>
      </c>
      <c r="AN77">
        <v>0</v>
      </c>
      <c r="AO77">
        <v>12.654230400000003</v>
      </c>
      <c r="AP77">
        <v>4.3883985599999997</v>
      </c>
      <c r="AQ77">
        <v>32.927180000000007</v>
      </c>
      <c r="AR77">
        <v>19.395071999999999</v>
      </c>
      <c r="AS77">
        <v>13.588672320000001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32.421868044265089</v>
      </c>
      <c r="BB77">
        <f t="shared" si="1"/>
        <v>965.17405085405301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160.79229682539682</v>
      </c>
      <c r="L78">
        <v>126.96695512723129</v>
      </c>
      <c r="M78">
        <v>31.192007349563617</v>
      </c>
      <c r="N78">
        <v>51.883204253084791</v>
      </c>
      <c r="O78">
        <v>73.289840942331793</v>
      </c>
      <c r="P78">
        <v>21.787475391394018</v>
      </c>
      <c r="Q78">
        <v>9.5863222748815176</v>
      </c>
      <c r="R78">
        <v>18.611548049731837</v>
      </c>
      <c r="S78">
        <v>11.587662397179789</v>
      </c>
      <c r="T78">
        <v>0</v>
      </c>
      <c r="U78">
        <v>51.224854107436784</v>
      </c>
      <c r="V78">
        <v>6.3654822335025374</v>
      </c>
      <c r="W78">
        <v>15.28026743315508</v>
      </c>
      <c r="X78">
        <v>64.786412394570988</v>
      </c>
      <c r="Y78">
        <v>0</v>
      </c>
      <c r="Z78">
        <v>5.7394655999999999</v>
      </c>
      <c r="AA78">
        <v>18.511436735999997</v>
      </c>
      <c r="AB78">
        <v>17.352844703999999</v>
      </c>
      <c r="AC78">
        <v>12.7643852736</v>
      </c>
      <c r="AD78">
        <v>16.071074640000003</v>
      </c>
      <c r="AE78">
        <v>20.849263199999996</v>
      </c>
      <c r="AF78">
        <v>12.303000000000003</v>
      </c>
      <c r="AG78">
        <v>26.652153599999998</v>
      </c>
      <c r="AH78">
        <v>67.1714676</v>
      </c>
      <c r="AI78">
        <v>2.2364063999999999</v>
      </c>
      <c r="AJ78">
        <v>0</v>
      </c>
      <c r="AK78">
        <v>22.184519999999999</v>
      </c>
      <c r="AL78">
        <v>59.209269999999997</v>
      </c>
      <c r="AM78">
        <v>4.6368595428571426</v>
      </c>
      <c r="AN78">
        <v>0</v>
      </c>
      <c r="AO78">
        <v>12.654230400000003</v>
      </c>
      <c r="AP78">
        <v>4.3883985599999997</v>
      </c>
      <c r="AQ78">
        <v>42.22889</v>
      </c>
      <c r="AR78">
        <v>19.395071999999999</v>
      </c>
      <c r="AS78">
        <v>13.588672320000001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33.19198179227778</v>
      </c>
      <c r="BB78">
        <f t="shared" si="1"/>
        <v>988.0997575636402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160.79229682539682</v>
      </c>
      <c r="L79">
        <v>126.96695512723129</v>
      </c>
      <c r="M79">
        <v>31.192007349563617</v>
      </c>
      <c r="N79">
        <v>51.883204253084791</v>
      </c>
      <c r="O79">
        <v>73.289840942331793</v>
      </c>
      <c r="P79">
        <v>21.787475391394018</v>
      </c>
      <c r="Q79">
        <v>9.5863222748815176</v>
      </c>
      <c r="R79">
        <v>18.611548049731837</v>
      </c>
      <c r="S79">
        <v>11.587662397179789</v>
      </c>
      <c r="T79">
        <v>0</v>
      </c>
      <c r="U79">
        <v>51.224854107436784</v>
      </c>
      <c r="V79">
        <v>6.3654822335025374</v>
      </c>
      <c r="W79">
        <v>15.28026743315508</v>
      </c>
      <c r="X79">
        <v>64.786412394570988</v>
      </c>
      <c r="Y79">
        <v>0</v>
      </c>
      <c r="Z79">
        <v>8.6352868799999989</v>
      </c>
      <c r="AA79">
        <v>18.511436735999997</v>
      </c>
      <c r="AB79">
        <v>17.973425519999999</v>
      </c>
      <c r="AC79">
        <v>13.422654720000001</v>
      </c>
      <c r="AD79">
        <v>16.94134944</v>
      </c>
      <c r="AE79">
        <v>22.877840160000002</v>
      </c>
      <c r="AF79">
        <v>20.915100000000002</v>
      </c>
      <c r="AG79">
        <v>26.652153599999998</v>
      </c>
      <c r="AH79">
        <v>67.940924040000013</v>
      </c>
      <c r="AI79">
        <v>6.1501175999999997</v>
      </c>
      <c r="AJ79">
        <v>0</v>
      </c>
      <c r="AK79">
        <v>22.184519999999999</v>
      </c>
      <c r="AL79">
        <v>62.416799999999988</v>
      </c>
      <c r="AM79">
        <v>6.9552893142857162</v>
      </c>
      <c r="AN79">
        <v>0</v>
      </c>
      <c r="AO79">
        <v>12.654230400000003</v>
      </c>
      <c r="AP79">
        <v>4.1633524800000004</v>
      </c>
      <c r="AQ79">
        <v>43.145960000000002</v>
      </c>
      <c r="AR79">
        <v>23.031648000000001</v>
      </c>
      <c r="AS79">
        <v>13.588672320000001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34.174240742695233</v>
      </c>
      <c r="BB79">
        <f t="shared" si="1"/>
        <v>1017.340849247051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160.79229682539682</v>
      </c>
      <c r="L80">
        <v>126.96695512723129</v>
      </c>
      <c r="M80">
        <v>31.192007349563617</v>
      </c>
      <c r="N80">
        <v>51.883204253084791</v>
      </c>
      <c r="O80">
        <v>73.289840942331793</v>
      </c>
      <c r="P80">
        <v>21.787475391394018</v>
      </c>
      <c r="Q80">
        <v>9.5863222748815176</v>
      </c>
      <c r="R80">
        <v>18.611548049731837</v>
      </c>
      <c r="S80">
        <v>11.587662397179789</v>
      </c>
      <c r="T80">
        <v>0</v>
      </c>
      <c r="U80">
        <v>51.224854107436784</v>
      </c>
      <c r="V80">
        <v>6.3654822335025374</v>
      </c>
      <c r="W80">
        <v>15.28026743315508</v>
      </c>
      <c r="X80">
        <v>64.786412394570988</v>
      </c>
      <c r="Y80">
        <v>0</v>
      </c>
      <c r="Z80">
        <v>8.6352868799999989</v>
      </c>
      <c r="AA80">
        <v>18.511436735999997</v>
      </c>
      <c r="AB80">
        <v>17.973425519999999</v>
      </c>
      <c r="AC80">
        <v>13.422654720000001</v>
      </c>
      <c r="AD80">
        <v>16.94134944</v>
      </c>
      <c r="AE80">
        <v>22.877840160000002</v>
      </c>
      <c r="AF80">
        <v>20.915100000000002</v>
      </c>
      <c r="AG80">
        <v>26.652153599999998</v>
      </c>
      <c r="AH80">
        <v>67.940924040000013</v>
      </c>
      <c r="AI80">
        <v>29.073283200000002</v>
      </c>
      <c r="AJ80">
        <v>0</v>
      </c>
      <c r="AK80">
        <v>22.184519999999999</v>
      </c>
      <c r="AL80">
        <v>62.416799999999988</v>
      </c>
      <c r="AM80">
        <v>6.9552893142857162</v>
      </c>
      <c r="AN80">
        <v>0</v>
      </c>
      <c r="AO80">
        <v>12.654230400000003</v>
      </c>
      <c r="AP80">
        <v>4.1633524800000004</v>
      </c>
      <c r="AQ80">
        <v>43.145960000000002</v>
      </c>
      <c r="AR80">
        <v>23.031648000000001</v>
      </c>
      <c r="AS80">
        <v>13.588672320000001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34.919243405095244</v>
      </c>
      <c r="BB80">
        <f t="shared" si="1"/>
        <v>1039.5190121846513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160.79229682539682</v>
      </c>
      <c r="L81">
        <v>126.96695512723129</v>
      </c>
      <c r="M81">
        <v>31.192007349563617</v>
      </c>
      <c r="N81">
        <v>51.883204253084791</v>
      </c>
      <c r="O81">
        <v>73.289840942331793</v>
      </c>
      <c r="P81">
        <v>21.787475391394018</v>
      </c>
      <c r="Q81">
        <v>9.5863222748815176</v>
      </c>
      <c r="R81">
        <v>18.611548049731837</v>
      </c>
      <c r="S81">
        <v>11.587662397179789</v>
      </c>
      <c r="T81">
        <v>0</v>
      </c>
      <c r="U81">
        <v>51.224854107436784</v>
      </c>
      <c r="V81">
        <v>6.3654822335025374</v>
      </c>
      <c r="W81">
        <v>15.28026743315508</v>
      </c>
      <c r="X81">
        <v>64.786412394570988</v>
      </c>
      <c r="Y81">
        <v>0</v>
      </c>
      <c r="Z81">
        <v>8.6352868799999989</v>
      </c>
      <c r="AA81">
        <v>18.511436735999997</v>
      </c>
      <c r="AB81">
        <v>17.973425519999999</v>
      </c>
      <c r="AC81">
        <v>13.422654720000001</v>
      </c>
      <c r="AD81">
        <v>16.94134944</v>
      </c>
      <c r="AE81">
        <v>22.877840160000002</v>
      </c>
      <c r="AF81">
        <v>20.915100000000002</v>
      </c>
      <c r="AG81">
        <v>26.652153599999998</v>
      </c>
      <c r="AH81">
        <v>67.940924040000013</v>
      </c>
      <c r="AI81">
        <v>29.073283200000002</v>
      </c>
      <c r="AJ81">
        <v>0</v>
      </c>
      <c r="AK81">
        <v>22.184519999999999</v>
      </c>
      <c r="AL81">
        <v>62.416799999999988</v>
      </c>
      <c r="AM81">
        <v>6.9552893142857162</v>
      </c>
      <c r="AN81">
        <v>0</v>
      </c>
      <c r="AO81">
        <v>12.654230400000003</v>
      </c>
      <c r="AP81">
        <v>4.1633524800000004</v>
      </c>
      <c r="AQ81">
        <v>43.145960000000002</v>
      </c>
      <c r="AR81">
        <v>23.031648000000001</v>
      </c>
      <c r="AS81">
        <v>13.588672320000001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34.919243405095244</v>
      </c>
      <c r="BB81">
        <f t="shared" si="1"/>
        <v>1039.5190121846513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160.79229682539682</v>
      </c>
      <c r="L82">
        <v>126.96695512723129</v>
      </c>
      <c r="M82">
        <v>31.192007349563617</v>
      </c>
      <c r="N82">
        <v>51.883204253084791</v>
      </c>
      <c r="O82">
        <v>73.289840942331793</v>
      </c>
      <c r="P82">
        <v>21.787475391394018</v>
      </c>
      <c r="Q82">
        <v>9.5863222748815176</v>
      </c>
      <c r="R82">
        <v>18.611548049731837</v>
      </c>
      <c r="S82">
        <v>11.587662397179789</v>
      </c>
      <c r="T82">
        <v>0</v>
      </c>
      <c r="U82">
        <v>51.224854107436784</v>
      </c>
      <c r="V82">
        <v>6.3654822335025374</v>
      </c>
      <c r="W82">
        <v>15.28026743315508</v>
      </c>
      <c r="X82">
        <v>64.786412394570988</v>
      </c>
      <c r="Y82">
        <v>0</v>
      </c>
      <c r="Z82">
        <v>8.6352868799999989</v>
      </c>
      <c r="AA82">
        <v>18.511436735999997</v>
      </c>
      <c r="AB82">
        <v>17.973425519999999</v>
      </c>
      <c r="AC82">
        <v>13.422654720000001</v>
      </c>
      <c r="AD82">
        <v>16.94134944</v>
      </c>
      <c r="AE82">
        <v>22.877840160000002</v>
      </c>
      <c r="AF82">
        <v>20.915100000000002</v>
      </c>
      <c r="AG82">
        <v>26.652153599999998</v>
      </c>
      <c r="AH82">
        <v>67.940924040000013</v>
      </c>
      <c r="AI82">
        <v>29.073283200000002</v>
      </c>
      <c r="AJ82">
        <v>0</v>
      </c>
      <c r="AK82">
        <v>22.184519999999999</v>
      </c>
      <c r="AL82">
        <v>62.416799999999988</v>
      </c>
      <c r="AM82">
        <v>6.9552893142857162</v>
      </c>
      <c r="AN82">
        <v>0</v>
      </c>
      <c r="AO82">
        <v>12.654230400000003</v>
      </c>
      <c r="AP82">
        <v>4.1633524800000004</v>
      </c>
      <c r="AQ82">
        <v>43.145960000000002</v>
      </c>
      <c r="AR82">
        <v>23.031648000000001</v>
      </c>
      <c r="AS82">
        <v>13.588672320000001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34.919243405095244</v>
      </c>
      <c r="BB82">
        <f t="shared" si="1"/>
        <v>1039.5190121846513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160.79229682539682</v>
      </c>
      <c r="L83">
        <v>126.96695512723129</v>
      </c>
      <c r="M83">
        <v>31.192007349563617</v>
      </c>
      <c r="N83">
        <v>51.883204253084791</v>
      </c>
      <c r="O83">
        <v>73.289840942331793</v>
      </c>
      <c r="P83">
        <v>21.787475391394018</v>
      </c>
      <c r="Q83">
        <v>9.5863222748815176</v>
      </c>
      <c r="R83">
        <v>18.611548049731837</v>
      </c>
      <c r="S83">
        <v>11.587662397179789</v>
      </c>
      <c r="T83">
        <v>0</v>
      </c>
      <c r="U83">
        <v>51.224854107436784</v>
      </c>
      <c r="V83">
        <v>6.3654822335025374</v>
      </c>
      <c r="W83">
        <v>15.28026743315508</v>
      </c>
      <c r="X83">
        <v>64.786412394570988</v>
      </c>
      <c r="Y83">
        <v>0</v>
      </c>
      <c r="Z83">
        <v>8.6352868799999989</v>
      </c>
      <c r="AA83">
        <v>18.511436735999997</v>
      </c>
      <c r="AB83">
        <v>17.973425519999999</v>
      </c>
      <c r="AC83">
        <v>13.422654720000001</v>
      </c>
      <c r="AD83">
        <v>16.94134944</v>
      </c>
      <c r="AE83">
        <v>22.877840160000002</v>
      </c>
      <c r="AF83">
        <v>20.915100000000002</v>
      </c>
      <c r="AG83">
        <v>26.652153599999998</v>
      </c>
      <c r="AH83">
        <v>67.940924040000013</v>
      </c>
      <c r="AI83">
        <v>29.073283200000002</v>
      </c>
      <c r="AJ83">
        <v>0</v>
      </c>
      <c r="AK83">
        <v>22.184519999999999</v>
      </c>
      <c r="AL83">
        <v>62.416799999999988</v>
      </c>
      <c r="AM83">
        <v>6.9552893142857162</v>
      </c>
      <c r="AN83">
        <v>0</v>
      </c>
      <c r="AO83">
        <v>12.654230400000003</v>
      </c>
      <c r="AP83">
        <v>4.1633524800000004</v>
      </c>
      <c r="AQ83">
        <v>43.145960000000002</v>
      </c>
      <c r="AR83">
        <v>19.395071999999999</v>
      </c>
      <c r="AS83">
        <v>13.588672320000001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34.801054685095238</v>
      </c>
      <c r="BB83">
        <f t="shared" si="1"/>
        <v>1036.0006249046512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160.79229682539682</v>
      </c>
      <c r="L84">
        <v>126.96695512723129</v>
      </c>
      <c r="M84">
        <v>31.192007349563617</v>
      </c>
      <c r="N84">
        <v>51.883204253084791</v>
      </c>
      <c r="O84">
        <v>73.289840942331793</v>
      </c>
      <c r="P84">
        <v>21.787475391394018</v>
      </c>
      <c r="Q84">
        <v>9.5863222748815176</v>
      </c>
      <c r="R84">
        <v>18.611548049731837</v>
      </c>
      <c r="S84">
        <v>11.587662397179789</v>
      </c>
      <c r="T84">
        <v>0</v>
      </c>
      <c r="U84">
        <v>51.224854107436784</v>
      </c>
      <c r="V84">
        <v>6.3654822335025374</v>
      </c>
      <c r="W84">
        <v>15.28026743315508</v>
      </c>
      <c r="X84">
        <v>64.786412394570988</v>
      </c>
      <c r="Y84">
        <v>0</v>
      </c>
      <c r="Z84">
        <v>8.6352868799999989</v>
      </c>
      <c r="AA84">
        <v>18.511436735999997</v>
      </c>
      <c r="AB84">
        <v>17.973425519999999</v>
      </c>
      <c r="AC84">
        <v>13.422654720000001</v>
      </c>
      <c r="AD84">
        <v>16.94134944</v>
      </c>
      <c r="AE84">
        <v>22.877840160000002</v>
      </c>
      <c r="AF84">
        <v>20.915100000000002</v>
      </c>
      <c r="AG84">
        <v>26.652153599999998</v>
      </c>
      <c r="AH84">
        <v>67.940924040000013</v>
      </c>
      <c r="AI84">
        <v>29.073283200000002</v>
      </c>
      <c r="AJ84">
        <v>0</v>
      </c>
      <c r="AK84">
        <v>22.184519999999999</v>
      </c>
      <c r="AL84">
        <v>62.416799999999988</v>
      </c>
      <c r="AM84">
        <v>6.9552893142857162</v>
      </c>
      <c r="AN84">
        <v>0</v>
      </c>
      <c r="AO84">
        <v>12.654230400000003</v>
      </c>
      <c r="AP84">
        <v>4.1633524800000004</v>
      </c>
      <c r="AQ84">
        <v>43.145960000000002</v>
      </c>
      <c r="AR84">
        <v>19.395071999999999</v>
      </c>
      <c r="AS84">
        <v>13.588672320000001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34.801054685095238</v>
      </c>
      <c r="BB84">
        <f t="shared" si="1"/>
        <v>1036.0006249046512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160.79229682539682</v>
      </c>
      <c r="L85">
        <v>126.96695512723129</v>
      </c>
      <c r="M85">
        <v>31.192007349563617</v>
      </c>
      <c r="N85">
        <v>51.883204253084791</v>
      </c>
      <c r="O85">
        <v>73.289840942331793</v>
      </c>
      <c r="P85">
        <v>21.787475391394018</v>
      </c>
      <c r="Q85">
        <v>9.5863222748815176</v>
      </c>
      <c r="R85">
        <v>18.611548049731837</v>
      </c>
      <c r="S85">
        <v>11.587662397179789</v>
      </c>
      <c r="T85">
        <v>0</v>
      </c>
      <c r="U85">
        <v>51.224854107436784</v>
      </c>
      <c r="V85">
        <v>6.3654822335025374</v>
      </c>
      <c r="W85">
        <v>15.28026743315508</v>
      </c>
      <c r="X85">
        <v>64.786412394570988</v>
      </c>
      <c r="Y85">
        <v>0</v>
      </c>
      <c r="Z85">
        <v>8.6352868799999989</v>
      </c>
      <c r="AA85">
        <v>18.511436735999997</v>
      </c>
      <c r="AB85">
        <v>17.973425519999999</v>
      </c>
      <c r="AC85">
        <v>13.422654720000001</v>
      </c>
      <c r="AD85">
        <v>16.94134944</v>
      </c>
      <c r="AE85">
        <v>22.877840160000002</v>
      </c>
      <c r="AF85">
        <v>20.915100000000002</v>
      </c>
      <c r="AG85">
        <v>26.652153599999998</v>
      </c>
      <c r="AH85">
        <v>67.940924040000013</v>
      </c>
      <c r="AI85">
        <v>29.073283200000002</v>
      </c>
      <c r="AJ85">
        <v>0</v>
      </c>
      <c r="AK85">
        <v>22.184519999999999</v>
      </c>
      <c r="AL85">
        <v>62.416799999999988</v>
      </c>
      <c r="AM85">
        <v>6.9552893142857162</v>
      </c>
      <c r="AN85">
        <v>0</v>
      </c>
      <c r="AO85">
        <v>12.654230400000003</v>
      </c>
      <c r="AP85">
        <v>4.3883985599999997</v>
      </c>
      <c r="AQ85">
        <v>43.145960000000002</v>
      </c>
      <c r="AR85">
        <v>19.395071999999999</v>
      </c>
      <c r="AS85">
        <v>13.588672320000001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34.80836912189524</v>
      </c>
      <c r="BB85">
        <f t="shared" si="1"/>
        <v>1036.2183565478513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160.79229682539682</v>
      </c>
      <c r="L86">
        <v>126.96695512723129</v>
      </c>
      <c r="M86">
        <v>31.192007349563617</v>
      </c>
      <c r="N86">
        <v>51.883204253084791</v>
      </c>
      <c r="O86">
        <v>73.289840942331793</v>
      </c>
      <c r="P86">
        <v>21.787475391394018</v>
      </c>
      <c r="Q86">
        <v>9.5863222748815176</v>
      </c>
      <c r="R86">
        <v>18.611548049731837</v>
      </c>
      <c r="S86">
        <v>11.587662397179789</v>
      </c>
      <c r="T86">
        <v>0</v>
      </c>
      <c r="U86">
        <v>51.224854107436784</v>
      </c>
      <c r="V86">
        <v>6.3654822335025374</v>
      </c>
      <c r="W86">
        <v>15.28026743315508</v>
      </c>
      <c r="X86">
        <v>64.786412394570988</v>
      </c>
      <c r="Y86">
        <v>0</v>
      </c>
      <c r="Z86">
        <v>8.6352868799999989</v>
      </c>
      <c r="AA86">
        <v>18.511436735999997</v>
      </c>
      <c r="AB86">
        <v>17.973425519999999</v>
      </c>
      <c r="AC86">
        <v>13.422654720000001</v>
      </c>
      <c r="AD86">
        <v>16.94134944</v>
      </c>
      <c r="AE86">
        <v>22.877840160000002</v>
      </c>
      <c r="AF86">
        <v>20.915100000000002</v>
      </c>
      <c r="AG86">
        <v>26.652153599999998</v>
      </c>
      <c r="AH86">
        <v>67.940924040000013</v>
      </c>
      <c r="AI86">
        <v>3.3546095999999994</v>
      </c>
      <c r="AJ86">
        <v>0</v>
      </c>
      <c r="AK86">
        <v>22.184519999999999</v>
      </c>
      <c r="AL86">
        <v>62.416799999999988</v>
      </c>
      <c r="AM86">
        <v>6.9552893142857162</v>
      </c>
      <c r="AN86">
        <v>0</v>
      </c>
      <c r="AO86">
        <v>12.654230400000003</v>
      </c>
      <c r="AP86">
        <v>5.0635368000000005</v>
      </c>
      <c r="AQ86">
        <v>43.145960000000002</v>
      </c>
      <c r="AR86">
        <v>19.395071999999999</v>
      </c>
      <c r="AS86">
        <v>13.588672320000001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33.994453783495238</v>
      </c>
      <c r="BB86">
        <f t="shared" si="1"/>
        <v>1011.9887365262513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160.79229682539682</v>
      </c>
      <c r="L87">
        <v>126.96695512723129</v>
      </c>
      <c r="M87">
        <v>31.192007349563617</v>
      </c>
      <c r="N87">
        <v>51.883204253084791</v>
      </c>
      <c r="O87">
        <v>73.289840942331793</v>
      </c>
      <c r="P87">
        <v>21.787475391394018</v>
      </c>
      <c r="Q87">
        <v>9.5863222748815176</v>
      </c>
      <c r="R87">
        <v>18.611548049731837</v>
      </c>
      <c r="S87">
        <v>11.587662397179789</v>
      </c>
      <c r="T87">
        <v>0</v>
      </c>
      <c r="U87">
        <v>51.224854107436784</v>
      </c>
      <c r="V87">
        <v>9.1003904665314401</v>
      </c>
      <c r="W87">
        <v>15.28026743315508</v>
      </c>
      <c r="X87">
        <v>64.786412394570988</v>
      </c>
      <c r="Y87">
        <v>0</v>
      </c>
      <c r="Z87">
        <v>8.6352868799999989</v>
      </c>
      <c r="AA87">
        <v>18.511436735999997</v>
      </c>
      <c r="AB87">
        <v>17.352844703999999</v>
      </c>
      <c r="AC87">
        <v>12.7643852736</v>
      </c>
      <c r="AD87">
        <v>16.071074640000003</v>
      </c>
      <c r="AE87">
        <v>12.960352799999999</v>
      </c>
      <c r="AF87">
        <v>12.986500000000001</v>
      </c>
      <c r="AG87">
        <v>26.652153599999998</v>
      </c>
      <c r="AH87">
        <v>67.1714676</v>
      </c>
      <c r="AI87">
        <v>1.1182032</v>
      </c>
      <c r="AJ87">
        <v>0</v>
      </c>
      <c r="AK87">
        <v>22.184519999999999</v>
      </c>
      <c r="AL87">
        <v>59.209269999999997</v>
      </c>
      <c r="AM87">
        <v>4.6368595428571426</v>
      </c>
      <c r="AN87">
        <v>0</v>
      </c>
      <c r="AO87">
        <v>12.654230400000003</v>
      </c>
      <c r="AP87">
        <v>5.0635368000000005</v>
      </c>
      <c r="AQ87">
        <v>43.145960000000002</v>
      </c>
      <c r="AR87">
        <v>19.395071999999999</v>
      </c>
      <c r="AS87">
        <v>13.588672320000001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33.156209515038533</v>
      </c>
      <c r="BB87">
        <f t="shared" si="1"/>
        <v>987.0348539939082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160.79229682539682</v>
      </c>
      <c r="L88">
        <v>126.96695512723129</v>
      </c>
      <c r="M88">
        <v>31.192007349563617</v>
      </c>
      <c r="N88">
        <v>51.883204253084791</v>
      </c>
      <c r="O88">
        <v>73.289840942331793</v>
      </c>
      <c r="P88">
        <v>21.787475391394018</v>
      </c>
      <c r="Q88">
        <v>9.5863222748815176</v>
      </c>
      <c r="R88">
        <v>18.611548049731837</v>
      </c>
      <c r="S88">
        <v>11.587662397179789</v>
      </c>
      <c r="T88">
        <v>0</v>
      </c>
      <c r="U88">
        <v>51.224854107436784</v>
      </c>
      <c r="V88">
        <v>9.1003904665314401</v>
      </c>
      <c r="W88">
        <v>15.28026743315508</v>
      </c>
      <c r="X88">
        <v>64.786412394570988</v>
      </c>
      <c r="Y88">
        <v>0</v>
      </c>
      <c r="Z88">
        <v>8.6352868799999989</v>
      </c>
      <c r="AA88">
        <v>18.511436735999997</v>
      </c>
      <c r="AB88">
        <v>17.352844703999999</v>
      </c>
      <c r="AC88">
        <v>12.7643852736</v>
      </c>
      <c r="AD88">
        <v>16.071074640000003</v>
      </c>
      <c r="AE88">
        <v>12.960352799999999</v>
      </c>
      <c r="AF88">
        <v>12.986500000000001</v>
      </c>
      <c r="AG88">
        <v>26.652153599999998</v>
      </c>
      <c r="AH88">
        <v>67.1714676</v>
      </c>
      <c r="AI88">
        <v>6.4296684000000006</v>
      </c>
      <c r="AJ88">
        <v>0</v>
      </c>
      <c r="AK88">
        <v>22.184519999999999</v>
      </c>
      <c r="AL88">
        <v>59.209269999999997</v>
      </c>
      <c r="AM88">
        <v>4.6368595428571426</v>
      </c>
      <c r="AN88">
        <v>0</v>
      </c>
      <c r="AO88">
        <v>12.654230400000003</v>
      </c>
      <c r="AP88">
        <v>5.0635368000000005</v>
      </c>
      <c r="AQ88">
        <v>43.145960000000002</v>
      </c>
      <c r="AR88">
        <v>19.395071999999999</v>
      </c>
      <c r="AS88">
        <v>13.588672320000001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33.328832243838534</v>
      </c>
      <c r="BB88">
        <f t="shared" si="1"/>
        <v>992.17369646510804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160.79229682539682</v>
      </c>
      <c r="L89">
        <v>126.96695512723129</v>
      </c>
      <c r="M89">
        <v>31.192007349563617</v>
      </c>
      <c r="N89">
        <v>51.883204253084791</v>
      </c>
      <c r="O89">
        <v>73.289840942331793</v>
      </c>
      <c r="P89">
        <v>21.787475391394018</v>
      </c>
      <c r="Q89">
        <v>9.5863222748815176</v>
      </c>
      <c r="R89">
        <v>18.611548049731837</v>
      </c>
      <c r="S89">
        <v>11.587662397179789</v>
      </c>
      <c r="T89">
        <v>0</v>
      </c>
      <c r="U89">
        <v>51.224854107436784</v>
      </c>
      <c r="V89">
        <v>9.1003904665314401</v>
      </c>
      <c r="W89">
        <v>15.28026743315508</v>
      </c>
      <c r="X89">
        <v>64.786412394570988</v>
      </c>
      <c r="Y89">
        <v>0</v>
      </c>
      <c r="Z89">
        <v>8.6352868799999989</v>
      </c>
      <c r="AA89">
        <v>18.511436735999997</v>
      </c>
      <c r="AB89">
        <v>17.352844703999999</v>
      </c>
      <c r="AC89">
        <v>12.7643852736</v>
      </c>
      <c r="AD89">
        <v>16.071074640000003</v>
      </c>
      <c r="AE89">
        <v>12.960352799999999</v>
      </c>
      <c r="AF89">
        <v>12.986500000000001</v>
      </c>
      <c r="AG89">
        <v>26.652153599999998</v>
      </c>
      <c r="AH89">
        <v>67.1714676</v>
      </c>
      <c r="AI89">
        <v>6.4296684000000006</v>
      </c>
      <c r="AJ89">
        <v>0</v>
      </c>
      <c r="AK89">
        <v>22.184519999999999</v>
      </c>
      <c r="AL89">
        <v>59.209269999999997</v>
      </c>
      <c r="AM89">
        <v>4.6368595428571426</v>
      </c>
      <c r="AN89">
        <v>0</v>
      </c>
      <c r="AO89">
        <v>12.654230400000003</v>
      </c>
      <c r="AP89">
        <v>5.0635368000000005</v>
      </c>
      <c r="AQ89">
        <v>43.145960000000002</v>
      </c>
      <c r="AR89">
        <v>19.395071999999999</v>
      </c>
      <c r="AS89">
        <v>13.588672320000001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33.328832243838534</v>
      </c>
      <c r="BB89">
        <f t="shared" si="1"/>
        <v>992.17369646510804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160.79229682539682</v>
      </c>
      <c r="L90">
        <v>126.96695512723129</v>
      </c>
      <c r="M90">
        <v>31.192007349563617</v>
      </c>
      <c r="N90">
        <v>51.883204253084791</v>
      </c>
      <c r="O90">
        <v>73.289840942331793</v>
      </c>
      <c r="P90">
        <v>21.787475391394018</v>
      </c>
      <c r="Q90">
        <v>9.5863222748815176</v>
      </c>
      <c r="R90">
        <v>18.611548049731837</v>
      </c>
      <c r="S90">
        <v>11.587662397179789</v>
      </c>
      <c r="T90">
        <v>0</v>
      </c>
      <c r="U90">
        <v>51.224854107436784</v>
      </c>
      <c r="V90">
        <v>9.1003904665314401</v>
      </c>
      <c r="W90">
        <v>15.28026743315508</v>
      </c>
      <c r="X90">
        <v>64.786412394570988</v>
      </c>
      <c r="Y90">
        <v>0</v>
      </c>
      <c r="Z90">
        <v>8.6352868799999989</v>
      </c>
      <c r="AA90">
        <v>18.511436735999997</v>
      </c>
      <c r="AB90">
        <v>17.352844703999999</v>
      </c>
      <c r="AC90">
        <v>12.7643852736</v>
      </c>
      <c r="AD90">
        <v>16.071074640000003</v>
      </c>
      <c r="AE90">
        <v>12.960352799999999</v>
      </c>
      <c r="AF90">
        <v>12.986500000000001</v>
      </c>
      <c r="AG90">
        <v>26.652153599999998</v>
      </c>
      <c r="AH90">
        <v>67.1714676</v>
      </c>
      <c r="AI90">
        <v>6.4296684000000006</v>
      </c>
      <c r="AJ90">
        <v>0</v>
      </c>
      <c r="AK90">
        <v>22.240260000000003</v>
      </c>
      <c r="AL90">
        <v>59.209269999999997</v>
      </c>
      <c r="AM90">
        <v>4.6368595428571426</v>
      </c>
      <c r="AN90">
        <v>0</v>
      </c>
      <c r="AO90">
        <v>12.654230400000003</v>
      </c>
      <c r="AP90">
        <v>5.0635368000000005</v>
      </c>
      <c r="AQ90">
        <v>43.145960000000002</v>
      </c>
      <c r="AR90">
        <v>19.395071999999999</v>
      </c>
      <c r="AS90">
        <v>13.588672320000001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33.330643684027656</v>
      </c>
      <c r="BB90">
        <f t="shared" si="1"/>
        <v>992.22762502491912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160.79229682539682</v>
      </c>
      <c r="L91">
        <v>126.96695512723129</v>
      </c>
      <c r="M91">
        <v>31.192007349563617</v>
      </c>
      <c r="N91">
        <v>51.883204253084791</v>
      </c>
      <c r="O91">
        <v>73.289840942331793</v>
      </c>
      <c r="P91">
        <v>21.787475391394018</v>
      </c>
      <c r="Q91">
        <v>9.5863222748815176</v>
      </c>
      <c r="R91">
        <v>18.611548049731837</v>
      </c>
      <c r="S91">
        <v>11.587662397179789</v>
      </c>
      <c r="T91">
        <v>0</v>
      </c>
      <c r="U91">
        <v>51.224854107436784</v>
      </c>
      <c r="V91">
        <v>9.1003904665314401</v>
      </c>
      <c r="W91">
        <v>15.28026743315508</v>
      </c>
      <c r="X91">
        <v>64.786412394570988</v>
      </c>
      <c r="Y91">
        <v>0</v>
      </c>
      <c r="Z91">
        <v>8.6352868799999989</v>
      </c>
      <c r="AA91">
        <v>18.511436735999997</v>
      </c>
      <c r="AB91">
        <v>17.973425519999999</v>
      </c>
      <c r="AC91">
        <v>13.422654720000001</v>
      </c>
      <c r="AD91">
        <v>16.94134944</v>
      </c>
      <c r="AE91">
        <v>22.877840160000002</v>
      </c>
      <c r="AF91">
        <v>20.915100000000002</v>
      </c>
      <c r="AG91">
        <v>26.652153599999998</v>
      </c>
      <c r="AH91">
        <v>67.940924040000013</v>
      </c>
      <c r="AI91">
        <v>6.4296684000000006</v>
      </c>
      <c r="AJ91">
        <v>0</v>
      </c>
      <c r="AK91">
        <v>22.240260000000003</v>
      </c>
      <c r="AL91">
        <v>62.416799999999988</v>
      </c>
      <c r="AM91">
        <v>6.9552893142857162</v>
      </c>
      <c r="AN91">
        <v>0</v>
      </c>
      <c r="AO91">
        <v>12.91248</v>
      </c>
      <c r="AP91">
        <v>5.0635368000000005</v>
      </c>
      <c r="AQ91">
        <v>43.145960000000002</v>
      </c>
      <c r="AR91">
        <v>19.395071999999999</v>
      </c>
      <c r="AS91">
        <v>13.588672320000001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34.193482374057808</v>
      </c>
      <c r="BB91">
        <f t="shared" si="1"/>
        <v>1017.9136645687174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160.79229682539682</v>
      </c>
      <c r="L92">
        <v>126.96695512723129</v>
      </c>
      <c r="M92">
        <v>31.192007349563617</v>
      </c>
      <c r="N92">
        <v>51.883204253084791</v>
      </c>
      <c r="O92">
        <v>73.289840942331793</v>
      </c>
      <c r="P92">
        <v>21.787475391394018</v>
      </c>
      <c r="Q92">
        <v>9.5863222748815176</v>
      </c>
      <c r="R92">
        <v>18.611548049731837</v>
      </c>
      <c r="S92">
        <v>11.587662397179789</v>
      </c>
      <c r="T92">
        <v>0</v>
      </c>
      <c r="U92">
        <v>51.224854107436784</v>
      </c>
      <c r="V92">
        <v>9.1003904665314401</v>
      </c>
      <c r="W92">
        <v>15.28026743315508</v>
      </c>
      <c r="X92">
        <v>64.786412394570988</v>
      </c>
      <c r="Y92">
        <v>0</v>
      </c>
      <c r="Z92">
        <v>8.6352868799999989</v>
      </c>
      <c r="AA92">
        <v>18.511436735999997</v>
      </c>
      <c r="AB92">
        <v>17.973425519999999</v>
      </c>
      <c r="AC92">
        <v>13.422654720000001</v>
      </c>
      <c r="AD92">
        <v>16.94134944</v>
      </c>
      <c r="AE92">
        <v>22.877840160000002</v>
      </c>
      <c r="AF92">
        <v>20.915100000000002</v>
      </c>
      <c r="AG92">
        <v>26.652153599999998</v>
      </c>
      <c r="AH92">
        <v>67.940924040000013</v>
      </c>
      <c r="AI92">
        <v>6.4296684000000006</v>
      </c>
      <c r="AJ92">
        <v>0</v>
      </c>
      <c r="AK92">
        <v>22.240260000000003</v>
      </c>
      <c r="AL92">
        <v>62.416799999999988</v>
      </c>
      <c r="AM92">
        <v>6.9552893142857162</v>
      </c>
      <c r="AN92">
        <v>0</v>
      </c>
      <c r="AO92">
        <v>12.91248</v>
      </c>
      <c r="AP92">
        <v>5.0635368000000005</v>
      </c>
      <c r="AQ92">
        <v>43.145960000000002</v>
      </c>
      <c r="AR92">
        <v>19.395071999999999</v>
      </c>
      <c r="AS92">
        <v>13.588672320000001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34.193482374057808</v>
      </c>
      <c r="BB92">
        <f t="shared" si="1"/>
        <v>1017.9136645687174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160.79229682539682</v>
      </c>
      <c r="L93">
        <v>126.96695512723129</v>
      </c>
      <c r="M93">
        <v>31.192007349563617</v>
      </c>
      <c r="N93">
        <v>51.883204253084791</v>
      </c>
      <c r="O93">
        <v>73.289840942331793</v>
      </c>
      <c r="P93">
        <v>21.787475391394018</v>
      </c>
      <c r="Q93">
        <v>9.5863222748815176</v>
      </c>
      <c r="R93">
        <v>18.611548049731837</v>
      </c>
      <c r="S93">
        <v>11.587662397179789</v>
      </c>
      <c r="T93">
        <v>0</v>
      </c>
      <c r="U93">
        <v>51.224854107436784</v>
      </c>
      <c r="V93">
        <v>9.1003904665314401</v>
      </c>
      <c r="W93">
        <v>15.28026743315508</v>
      </c>
      <c r="X93">
        <v>64.786412394570988</v>
      </c>
      <c r="Y93">
        <v>0</v>
      </c>
      <c r="Z93">
        <v>8.6352868799999989</v>
      </c>
      <c r="AA93">
        <v>18.511436735999997</v>
      </c>
      <c r="AB93">
        <v>17.973425519999999</v>
      </c>
      <c r="AC93">
        <v>13.422654720000001</v>
      </c>
      <c r="AD93">
        <v>16.94134944</v>
      </c>
      <c r="AE93">
        <v>22.877840160000002</v>
      </c>
      <c r="AF93">
        <v>20.915100000000002</v>
      </c>
      <c r="AG93">
        <v>26.652153599999998</v>
      </c>
      <c r="AH93">
        <v>67.940924040000013</v>
      </c>
      <c r="AI93">
        <v>6.4296684000000006</v>
      </c>
      <c r="AJ93">
        <v>0</v>
      </c>
      <c r="AK93">
        <v>22.240260000000003</v>
      </c>
      <c r="AL93">
        <v>62.416799999999988</v>
      </c>
      <c r="AM93">
        <v>6.9552893142857162</v>
      </c>
      <c r="AN93">
        <v>0</v>
      </c>
      <c r="AO93">
        <v>12.91248</v>
      </c>
      <c r="AP93">
        <v>5.0635368000000005</v>
      </c>
      <c r="AQ93">
        <v>43.145960000000002</v>
      </c>
      <c r="AR93">
        <v>23.031648000000001</v>
      </c>
      <c r="AS93">
        <v>13.588672320000001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34.311671094057814</v>
      </c>
      <c r="BB93">
        <f t="shared" si="1"/>
        <v>1021.4320518487173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160.79229682539682</v>
      </c>
      <c r="L94">
        <v>126.96695512723129</v>
      </c>
      <c r="M94">
        <v>31.192007349563617</v>
      </c>
      <c r="N94">
        <v>51.883204253084791</v>
      </c>
      <c r="O94">
        <v>73.289840942331793</v>
      </c>
      <c r="P94">
        <v>21.787475391394018</v>
      </c>
      <c r="Q94">
        <v>9.5863222748815176</v>
      </c>
      <c r="R94">
        <v>18.611548049731837</v>
      </c>
      <c r="S94">
        <v>11.587662397179789</v>
      </c>
      <c r="T94">
        <v>0</v>
      </c>
      <c r="U94">
        <v>51.224854107436784</v>
      </c>
      <c r="V94">
        <v>9.1003904665314401</v>
      </c>
      <c r="W94">
        <v>15.28026743315508</v>
      </c>
      <c r="X94">
        <v>64.786412394570988</v>
      </c>
      <c r="Y94">
        <v>0</v>
      </c>
      <c r="Z94">
        <v>8.6352868799999989</v>
      </c>
      <c r="AA94">
        <v>18.511436735999997</v>
      </c>
      <c r="AB94">
        <v>17.973425519999999</v>
      </c>
      <c r="AC94">
        <v>13.422654720000001</v>
      </c>
      <c r="AD94">
        <v>16.94134944</v>
      </c>
      <c r="AE94">
        <v>22.877840160000002</v>
      </c>
      <c r="AF94">
        <v>20.915100000000002</v>
      </c>
      <c r="AG94">
        <v>26.652153599999998</v>
      </c>
      <c r="AH94">
        <v>67.940924040000013</v>
      </c>
      <c r="AI94">
        <v>6.4296684000000006</v>
      </c>
      <c r="AJ94">
        <v>0</v>
      </c>
      <c r="AK94">
        <v>22.240260000000003</v>
      </c>
      <c r="AL94">
        <v>62.416799999999988</v>
      </c>
      <c r="AM94">
        <v>6.9552893142857162</v>
      </c>
      <c r="AN94">
        <v>0</v>
      </c>
      <c r="AO94">
        <v>12.91248</v>
      </c>
      <c r="AP94">
        <v>5.0635368000000005</v>
      </c>
      <c r="AQ94">
        <v>43.145960000000002</v>
      </c>
      <c r="AR94">
        <v>19.395071999999999</v>
      </c>
      <c r="AS94">
        <v>13.588672320000001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34.193482374057808</v>
      </c>
      <c r="BB94">
        <f t="shared" si="1"/>
        <v>1017.9136645687174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160.79229682539682</v>
      </c>
      <c r="L95">
        <v>126.96695512723129</v>
      </c>
      <c r="M95">
        <v>27.731266149870802</v>
      </c>
      <c r="N95">
        <v>51.883204253084791</v>
      </c>
      <c r="O95">
        <v>73.289840942331793</v>
      </c>
      <c r="P95">
        <v>21.787475391394018</v>
      </c>
      <c r="Q95">
        <v>9.5863222748815176</v>
      </c>
      <c r="R95">
        <v>18.611548049731837</v>
      </c>
      <c r="S95">
        <v>11.587662397179789</v>
      </c>
      <c r="T95">
        <v>0</v>
      </c>
      <c r="U95">
        <v>51.224854107436784</v>
      </c>
      <c r="V95">
        <v>9.1003904665314401</v>
      </c>
      <c r="W95">
        <v>15.28026743315508</v>
      </c>
      <c r="X95">
        <v>64.786412394570988</v>
      </c>
      <c r="Y95">
        <v>0</v>
      </c>
      <c r="Z95">
        <v>5.756857919999999</v>
      </c>
      <c r="AA95">
        <v>18.511436735999997</v>
      </c>
      <c r="AB95">
        <v>17.352844703999999</v>
      </c>
      <c r="AC95">
        <v>12.7643852736</v>
      </c>
      <c r="AD95">
        <v>16.071074640000003</v>
      </c>
      <c r="AE95">
        <v>20.849263199999996</v>
      </c>
      <c r="AF95">
        <v>12.303000000000003</v>
      </c>
      <c r="AG95">
        <v>26.652153599999998</v>
      </c>
      <c r="AH95">
        <v>67.1714676</v>
      </c>
      <c r="AI95">
        <v>6.4296684000000006</v>
      </c>
      <c r="AJ95">
        <v>0</v>
      </c>
      <c r="AK95">
        <v>22.240260000000003</v>
      </c>
      <c r="AL95">
        <v>59.209269999999997</v>
      </c>
      <c r="AM95">
        <v>6.9552893142857162</v>
      </c>
      <c r="AN95">
        <v>0</v>
      </c>
      <c r="AO95">
        <v>12.91248</v>
      </c>
      <c r="AP95">
        <v>5.0635368000000005</v>
      </c>
      <c r="AQ95">
        <v>43.145960000000002</v>
      </c>
      <c r="AR95">
        <v>19.395071999999999</v>
      </c>
      <c r="AS95">
        <v>13.588672320000001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33.442538747088435</v>
      </c>
      <c r="BB95">
        <f t="shared" si="1"/>
        <v>995.55864957359415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160.79229682539682</v>
      </c>
      <c r="L96">
        <v>126.96695512723129</v>
      </c>
      <c r="M96">
        <v>27.731266149870802</v>
      </c>
      <c r="N96">
        <v>51.883204253084791</v>
      </c>
      <c r="O96">
        <v>73.289840942331793</v>
      </c>
      <c r="P96">
        <v>21.787475391394018</v>
      </c>
      <c r="Q96">
        <v>9.5863222748815176</v>
      </c>
      <c r="R96">
        <v>18.611548049731837</v>
      </c>
      <c r="S96">
        <v>11.587662397179789</v>
      </c>
      <c r="T96">
        <v>0</v>
      </c>
      <c r="U96">
        <v>51.224854107436784</v>
      </c>
      <c r="V96">
        <v>9.1003904665314401</v>
      </c>
      <c r="W96">
        <v>15.28026743315508</v>
      </c>
      <c r="X96">
        <v>64.786412394570988</v>
      </c>
      <c r="Y96">
        <v>0</v>
      </c>
      <c r="Z96">
        <v>5.756857919999999</v>
      </c>
      <c r="AA96">
        <v>18.511436735999997</v>
      </c>
      <c r="AB96">
        <v>17.352844703999999</v>
      </c>
      <c r="AC96">
        <v>12.7643852736</v>
      </c>
      <c r="AD96">
        <v>16.071074640000003</v>
      </c>
      <c r="AE96">
        <v>20.849263199999996</v>
      </c>
      <c r="AF96">
        <v>6.1515000000000013</v>
      </c>
      <c r="AG96">
        <v>26.652153599999998</v>
      </c>
      <c r="AH96">
        <v>67.1714676</v>
      </c>
      <c r="AI96">
        <v>6.4296684000000006</v>
      </c>
      <c r="AJ96">
        <v>0</v>
      </c>
      <c r="AK96">
        <v>22.240260000000003</v>
      </c>
      <c r="AL96">
        <v>59.209269999999997</v>
      </c>
      <c r="AM96">
        <v>6.9552893142857162</v>
      </c>
      <c r="AN96">
        <v>0</v>
      </c>
      <c r="AO96">
        <v>12.91248</v>
      </c>
      <c r="AP96">
        <v>5.0635368000000005</v>
      </c>
      <c r="AQ96">
        <v>43.145960000000002</v>
      </c>
      <c r="AR96">
        <v>19.395071999999999</v>
      </c>
      <c r="AS96">
        <v>13.588672320000001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33.242614997088438</v>
      </c>
      <c r="BB96">
        <f t="shared" si="1"/>
        <v>989.60707332359425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160.79229682539682</v>
      </c>
      <c r="L97">
        <v>126.96695512723129</v>
      </c>
      <c r="M97">
        <v>27.731266149870802</v>
      </c>
      <c r="N97">
        <v>51.883204253084791</v>
      </c>
      <c r="O97">
        <v>73.289840942331793</v>
      </c>
      <c r="P97">
        <v>21.787475391394018</v>
      </c>
      <c r="Q97">
        <v>9.5863222748815176</v>
      </c>
      <c r="R97">
        <v>18.611548049731837</v>
      </c>
      <c r="S97">
        <v>11.587662397179789</v>
      </c>
      <c r="T97">
        <v>0</v>
      </c>
      <c r="U97">
        <v>51.224854107436784</v>
      </c>
      <c r="V97">
        <v>9.1003904665314401</v>
      </c>
      <c r="W97">
        <v>15.28026743315508</v>
      </c>
      <c r="X97">
        <v>64.786412394570988</v>
      </c>
      <c r="Y97">
        <v>0</v>
      </c>
      <c r="Z97">
        <v>5.756857919999999</v>
      </c>
      <c r="AA97">
        <v>18.511436735999997</v>
      </c>
      <c r="AB97">
        <v>17.352844703999999</v>
      </c>
      <c r="AC97">
        <v>12.7643852736</v>
      </c>
      <c r="AD97">
        <v>16.071074640000003</v>
      </c>
      <c r="AE97">
        <v>21.4127568</v>
      </c>
      <c r="AF97">
        <v>6.1515000000000013</v>
      </c>
      <c r="AG97">
        <v>26.652153599999998</v>
      </c>
      <c r="AH97">
        <v>67.1714676</v>
      </c>
      <c r="AI97">
        <v>6.4296684000000006</v>
      </c>
      <c r="AJ97">
        <v>0</v>
      </c>
      <c r="AK97">
        <v>22.240260000000003</v>
      </c>
      <c r="AL97">
        <v>59.209269999999997</v>
      </c>
      <c r="AM97">
        <v>6.8381969015873025</v>
      </c>
      <c r="AN97">
        <v>0</v>
      </c>
      <c r="AO97">
        <v>12.91248</v>
      </c>
      <c r="AP97">
        <v>5.0635368000000005</v>
      </c>
      <c r="AQ97">
        <v>43.145960000000002</v>
      </c>
      <c r="AR97">
        <v>19.395071999999999</v>
      </c>
      <c r="AS97">
        <v>13.588672320000001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33.257123035678916</v>
      </c>
      <c r="BB97">
        <f t="shared" si="1"/>
        <v>990.03896647230533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160.79229682539682</v>
      </c>
      <c r="L98">
        <v>126.96695512723129</v>
      </c>
      <c r="M98">
        <v>27.731266149870802</v>
      </c>
      <c r="N98">
        <v>51.883204253084791</v>
      </c>
      <c r="O98">
        <v>73.289840942331793</v>
      </c>
      <c r="P98">
        <v>21.787475391394018</v>
      </c>
      <c r="Q98">
        <v>9.5863222748815176</v>
      </c>
      <c r="R98">
        <v>18.611548049731837</v>
      </c>
      <c r="S98">
        <v>11.587662397179789</v>
      </c>
      <c r="T98">
        <v>0</v>
      </c>
      <c r="U98">
        <v>51.224854107436784</v>
      </c>
      <c r="V98">
        <v>9.1003904665314401</v>
      </c>
      <c r="W98">
        <v>15.28026743315508</v>
      </c>
      <c r="X98">
        <v>64.786412394570988</v>
      </c>
      <c r="Y98">
        <v>0</v>
      </c>
      <c r="Z98">
        <v>5.756857919999999</v>
      </c>
      <c r="AA98">
        <v>18.511436735999997</v>
      </c>
      <c r="AB98">
        <v>17.352844703999999</v>
      </c>
      <c r="AC98">
        <v>12.7643852736</v>
      </c>
      <c r="AD98">
        <v>16.071074640000003</v>
      </c>
      <c r="AE98">
        <v>21.4127568</v>
      </c>
      <c r="AF98">
        <v>6.1515000000000013</v>
      </c>
      <c r="AG98">
        <v>26.652153599999998</v>
      </c>
      <c r="AH98">
        <v>67.1714676</v>
      </c>
      <c r="AI98">
        <v>6.4296684000000006</v>
      </c>
      <c r="AJ98">
        <v>0</v>
      </c>
      <c r="AK98">
        <v>22.240260000000003</v>
      </c>
      <c r="AL98">
        <v>59.209269999999997</v>
      </c>
      <c r="AM98">
        <v>4.0982344444444445</v>
      </c>
      <c r="AN98">
        <v>0</v>
      </c>
      <c r="AO98">
        <v>12.91248</v>
      </c>
      <c r="AP98">
        <v>5.0635368000000005</v>
      </c>
      <c r="AQ98">
        <v>43.145960000000002</v>
      </c>
      <c r="AR98">
        <v>19.395071999999999</v>
      </c>
      <c r="AS98">
        <v>13.588672320000001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33.16807438758368</v>
      </c>
      <c r="BB98">
        <f t="shared" si="1"/>
        <v>987.38805266325767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3.8589625009794277</v>
      </c>
      <c r="L99">
        <f t="shared" si="2"/>
        <v>2.6394727241839524</v>
      </c>
      <c r="M99">
        <f t="shared" si="2"/>
        <v>0.74514743518983384</v>
      </c>
      <c r="N99">
        <f t="shared" si="2"/>
        <v>1.2451969020740359</v>
      </c>
      <c r="O99">
        <f t="shared" si="2"/>
        <v>1.7589561826159601</v>
      </c>
      <c r="P99">
        <f t="shared" si="2"/>
        <v>0.52063245304458339</v>
      </c>
      <c r="Q99">
        <f t="shared" si="2"/>
        <v>0.23007289142919424</v>
      </c>
      <c r="R99">
        <f t="shared" si="2"/>
        <v>0.44670292904192077</v>
      </c>
      <c r="S99">
        <f t="shared" si="2"/>
        <v>0.27812839970906156</v>
      </c>
      <c r="T99">
        <f t="shared" si="2"/>
        <v>0</v>
      </c>
      <c r="U99">
        <f t="shared" si="2"/>
        <v>1.2298478319888169</v>
      </c>
      <c r="V99">
        <f t="shared" si="2"/>
        <v>0.18238175169352927</v>
      </c>
      <c r="W99">
        <f t="shared" si="2"/>
        <v>0.36672641839572273</v>
      </c>
      <c r="X99">
        <f t="shared" si="2"/>
        <v>1.5548738974697041</v>
      </c>
      <c r="Y99">
        <f t="shared" si="2"/>
        <v>0</v>
      </c>
      <c r="Z99">
        <f t="shared" si="2"/>
        <v>0.14895435060000012</v>
      </c>
      <c r="AA99">
        <f t="shared" si="2"/>
        <v>0.28797684760799974</v>
      </c>
      <c r="AB99">
        <f t="shared" si="2"/>
        <v>0.36048719966400017</v>
      </c>
      <c r="AC99">
        <f t="shared" si="2"/>
        <v>0.25396207953120037</v>
      </c>
      <c r="AD99">
        <f t="shared" si="2"/>
        <v>0.38831661576000026</v>
      </c>
      <c r="AE99">
        <f t="shared" si="2"/>
        <v>0.4992925201775999</v>
      </c>
      <c r="AF99">
        <f t="shared" si="2"/>
        <v>0.20183755000000014</v>
      </c>
      <c r="AG99">
        <f t="shared" si="2"/>
        <v>0.63965168640000036</v>
      </c>
      <c r="AH99">
        <f t="shared" si="2"/>
        <v>1.6144235917200016</v>
      </c>
      <c r="AI99">
        <f t="shared" si="2"/>
        <v>0.19086330869999996</v>
      </c>
      <c r="AJ99">
        <f t="shared" si="2"/>
        <v>0</v>
      </c>
      <c r="AK99">
        <f t="shared" si="2"/>
        <v>0.53338999500000051</v>
      </c>
      <c r="AL99">
        <f t="shared" si="2"/>
        <v>1.4306450699999995</v>
      </c>
      <c r="AM99">
        <f t="shared" si="2"/>
        <v>9.9669061688889005E-2</v>
      </c>
      <c r="AN99">
        <f t="shared" si="2"/>
        <v>0</v>
      </c>
      <c r="AO99">
        <f t="shared" si="2"/>
        <v>0.30466996559999954</v>
      </c>
      <c r="AP99">
        <f t="shared" si="2"/>
        <v>0.1134794858400001</v>
      </c>
      <c r="AQ99">
        <f t="shared" si="2"/>
        <v>0.37687210000000027</v>
      </c>
      <c r="AR99">
        <f t="shared" si="2"/>
        <v>0.43638912000000007</v>
      </c>
      <c r="AS99">
        <f t="shared" si="2"/>
        <v>0.32834368008000059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0.75615562110676193</v>
      </c>
      <c r="BB99">
        <f t="shared" si="1"/>
        <v>22.510170925078679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51.792132120078648</v>
      </c>
      <c r="L3">
        <v>65.250632752081003</v>
      </c>
      <c r="M3">
        <v>0</v>
      </c>
      <c r="N3">
        <v>29.999015489629823</v>
      </c>
      <c r="O3">
        <v>50.375784057668206</v>
      </c>
      <c r="P3">
        <v>54.269419537517692</v>
      </c>
      <c r="Q3">
        <v>5.54290047393365</v>
      </c>
      <c r="R3">
        <v>10.768036128717696</v>
      </c>
      <c r="S3">
        <v>6.6983097532314924</v>
      </c>
      <c r="T3">
        <v>0</v>
      </c>
      <c r="U3">
        <v>243.6819773124426</v>
      </c>
      <c r="V3">
        <v>5.2681034482758617</v>
      </c>
      <c r="W3">
        <v>8.8393969251336895</v>
      </c>
      <c r="X3">
        <v>37.46770030762108</v>
      </c>
      <c r="Y3">
        <v>0</v>
      </c>
      <c r="Z3">
        <v>3.3293303999999999</v>
      </c>
      <c r="AA3">
        <v>10.70561232</v>
      </c>
      <c r="AB3">
        <v>10.035570479999999</v>
      </c>
      <c r="AC3">
        <v>7.3819532319999999</v>
      </c>
      <c r="AD3">
        <v>9.2942917999999999</v>
      </c>
      <c r="AE3">
        <v>12.556885224</v>
      </c>
      <c r="AF3">
        <v>0</v>
      </c>
      <c r="AG3">
        <v>0</v>
      </c>
      <c r="AH3">
        <v>38.846886999999988</v>
      </c>
      <c r="AI3">
        <v>3.556762</v>
      </c>
      <c r="AJ3">
        <v>0</v>
      </c>
      <c r="AK3">
        <v>12.859770000000001</v>
      </c>
      <c r="AL3">
        <v>20.155330000000003</v>
      </c>
      <c r="AM3">
        <v>2.6812342857142855</v>
      </c>
      <c r="AN3">
        <v>0</v>
      </c>
      <c r="AO3">
        <v>7.4675999999999991</v>
      </c>
      <c r="AP3">
        <v>3.2862773999999999</v>
      </c>
      <c r="AQ3">
        <v>0</v>
      </c>
      <c r="AR3">
        <v>11.216639999999998</v>
      </c>
      <c r="AS3">
        <v>8.234507279999999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23.77576732591551</v>
      </c>
      <c r="BB3">
        <f>SUM(B3:AZ3)-BA3</f>
        <v>707.78629240213024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51.792132120078648</v>
      </c>
      <c r="L4">
        <v>65.251201935528911</v>
      </c>
      <c r="M4">
        <v>0</v>
      </c>
      <c r="N4">
        <v>29.999015489629823</v>
      </c>
      <c r="O4">
        <v>50.375784057668206</v>
      </c>
      <c r="P4">
        <v>54.269419537517692</v>
      </c>
      <c r="Q4">
        <v>5.54290047393365</v>
      </c>
      <c r="R4">
        <v>10.768036128717696</v>
      </c>
      <c r="S4">
        <v>6.6983097532314924</v>
      </c>
      <c r="T4">
        <v>0</v>
      </c>
      <c r="U4">
        <v>243.6819773124426</v>
      </c>
      <c r="V4">
        <v>5.2681034482758617</v>
      </c>
      <c r="W4">
        <v>8.8393969251336895</v>
      </c>
      <c r="X4">
        <v>37.46770030762108</v>
      </c>
      <c r="Y4">
        <v>0</v>
      </c>
      <c r="Z4">
        <v>3.3293303999999999</v>
      </c>
      <c r="AA4">
        <v>10.70561232</v>
      </c>
      <c r="AB4">
        <v>10.035570479999999</v>
      </c>
      <c r="AC4">
        <v>7.3819532319999999</v>
      </c>
      <c r="AD4">
        <v>9.2942917999999999</v>
      </c>
      <c r="AE4">
        <v>12.556885224</v>
      </c>
      <c r="AF4">
        <v>0</v>
      </c>
      <c r="AG4">
        <v>0</v>
      </c>
      <c r="AH4">
        <v>38.846886999999988</v>
      </c>
      <c r="AI4">
        <v>3.556762</v>
      </c>
      <c r="AJ4">
        <v>0</v>
      </c>
      <c r="AK4">
        <v>12.859770000000001</v>
      </c>
      <c r="AL4">
        <v>20.155330000000003</v>
      </c>
      <c r="AM4">
        <v>2.6812342857142855</v>
      </c>
      <c r="AN4">
        <v>0</v>
      </c>
      <c r="AO4">
        <v>7.4675999999999991</v>
      </c>
      <c r="AP4">
        <v>3.2862773999999999</v>
      </c>
      <c r="AQ4">
        <v>0</v>
      </c>
      <c r="AR4">
        <v>11.216639999999998</v>
      </c>
      <c r="AS4">
        <v>8.234507279999999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23.775785823919954</v>
      </c>
      <c r="BB4">
        <f t="shared" ref="BB4:BB67" si="0">SUM(B4:AZ4)-BA4</f>
        <v>707.78684308757374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51.792132120078648</v>
      </c>
      <c r="L5">
        <v>65.251180283131205</v>
      </c>
      <c r="M5">
        <v>0</v>
      </c>
      <c r="N5">
        <v>29.999015489629823</v>
      </c>
      <c r="O5">
        <v>50.375784057668206</v>
      </c>
      <c r="P5">
        <v>54.269419537517692</v>
      </c>
      <c r="Q5">
        <v>5.54290047393365</v>
      </c>
      <c r="R5">
        <v>10.768036128717696</v>
      </c>
      <c r="S5">
        <v>6.6983097532314924</v>
      </c>
      <c r="T5">
        <v>0</v>
      </c>
      <c r="U5">
        <v>243.6819773124426</v>
      </c>
      <c r="V5">
        <v>5.2681034482758617</v>
      </c>
      <c r="W5">
        <v>8.8393969251336895</v>
      </c>
      <c r="X5">
        <v>37.46770030762108</v>
      </c>
      <c r="Y5">
        <v>0</v>
      </c>
      <c r="Z5">
        <v>3.3293303999999999</v>
      </c>
      <c r="AA5">
        <v>10.70561232</v>
      </c>
      <c r="AB5">
        <v>10.035570479999999</v>
      </c>
      <c r="AC5">
        <v>7.3819532319999999</v>
      </c>
      <c r="AD5">
        <v>9.2942917999999999</v>
      </c>
      <c r="AE5">
        <v>12.057633999999998</v>
      </c>
      <c r="AF5">
        <v>0</v>
      </c>
      <c r="AG5">
        <v>0</v>
      </c>
      <c r="AH5">
        <v>38.846886999999988</v>
      </c>
      <c r="AI5">
        <v>3.556762</v>
      </c>
      <c r="AJ5">
        <v>0</v>
      </c>
      <c r="AK5">
        <v>12.859770000000001</v>
      </c>
      <c r="AL5">
        <v>20.155330000000003</v>
      </c>
      <c r="AM5">
        <v>2.6812342857142855</v>
      </c>
      <c r="AN5">
        <v>0</v>
      </c>
      <c r="AO5">
        <v>7.4675999999999991</v>
      </c>
      <c r="AP5">
        <v>3.2862773999999999</v>
      </c>
      <c r="AQ5">
        <v>0</v>
      </c>
      <c r="AR5">
        <v>11.216639999999998</v>
      </c>
      <c r="AS5">
        <v>8.234507279999999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23.75955960128983</v>
      </c>
      <c r="BB5">
        <f t="shared" si="0"/>
        <v>707.30379643380604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51.792132120078648</v>
      </c>
      <c r="L6">
        <v>65.251180283131205</v>
      </c>
      <c r="M6">
        <v>0</v>
      </c>
      <c r="N6">
        <v>29.999015489629823</v>
      </c>
      <c r="O6">
        <v>50.375784057668206</v>
      </c>
      <c r="P6">
        <v>54.269419537517692</v>
      </c>
      <c r="Q6">
        <v>5.54290047393365</v>
      </c>
      <c r="R6">
        <v>10.768036128717696</v>
      </c>
      <c r="S6">
        <v>6.6983097532314924</v>
      </c>
      <c r="T6">
        <v>0</v>
      </c>
      <c r="U6">
        <v>243.6819773124426</v>
      </c>
      <c r="V6">
        <v>5.2681034482758617</v>
      </c>
      <c r="W6">
        <v>8.8393969251336895</v>
      </c>
      <c r="X6">
        <v>37.46770030762108</v>
      </c>
      <c r="Y6">
        <v>0</v>
      </c>
      <c r="Z6">
        <v>3.3293303999999999</v>
      </c>
      <c r="AA6">
        <v>10.70561232</v>
      </c>
      <c r="AB6">
        <v>10.035570479999999</v>
      </c>
      <c r="AC6">
        <v>7.3819532319999999</v>
      </c>
      <c r="AD6">
        <v>9.2942917999999999</v>
      </c>
      <c r="AE6">
        <v>12.057633999999998</v>
      </c>
      <c r="AF6">
        <v>0</v>
      </c>
      <c r="AG6">
        <v>0</v>
      </c>
      <c r="AH6">
        <v>38.846886999999988</v>
      </c>
      <c r="AI6">
        <v>3.556762</v>
      </c>
      <c r="AJ6">
        <v>0</v>
      </c>
      <c r="AK6">
        <v>12.859770000000001</v>
      </c>
      <c r="AL6">
        <v>20.155330000000003</v>
      </c>
      <c r="AM6">
        <v>2.6812342857142855</v>
      </c>
      <c r="AN6">
        <v>0</v>
      </c>
      <c r="AO6">
        <v>7.4675999999999991</v>
      </c>
      <c r="AP6">
        <v>3.2862773999999999</v>
      </c>
      <c r="AQ6">
        <v>0</v>
      </c>
      <c r="AR6">
        <v>11.216639999999998</v>
      </c>
      <c r="AS6">
        <v>8.234507279999999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23.75955960128983</v>
      </c>
      <c r="BB6">
        <f t="shared" si="0"/>
        <v>707.30379643380604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51.792132120078648</v>
      </c>
      <c r="L7">
        <v>65.251180283131205</v>
      </c>
      <c r="M7">
        <v>0</v>
      </c>
      <c r="N7">
        <v>29.999015489629823</v>
      </c>
      <c r="O7">
        <v>50.375784057668206</v>
      </c>
      <c r="P7">
        <v>54.269419537517692</v>
      </c>
      <c r="Q7">
        <v>5.54290047393365</v>
      </c>
      <c r="R7">
        <v>10.768036128717696</v>
      </c>
      <c r="S7">
        <v>6.6983097532314924</v>
      </c>
      <c r="T7">
        <v>0</v>
      </c>
      <c r="U7">
        <v>243.6819773124426</v>
      </c>
      <c r="V7">
        <v>5.2681034482758617</v>
      </c>
      <c r="W7">
        <v>8.8393969251336895</v>
      </c>
      <c r="X7">
        <v>37.46770030762108</v>
      </c>
      <c r="Y7">
        <v>0</v>
      </c>
      <c r="Z7">
        <v>3.3293303999999999</v>
      </c>
      <c r="AA7">
        <v>10.70561232</v>
      </c>
      <c r="AB7">
        <v>10.035570479999999</v>
      </c>
      <c r="AC7">
        <v>7.3819532319999999</v>
      </c>
      <c r="AD7">
        <v>9.2942917999999999</v>
      </c>
      <c r="AE7">
        <v>12.057633999999998</v>
      </c>
      <c r="AF7">
        <v>0</v>
      </c>
      <c r="AG7">
        <v>0</v>
      </c>
      <c r="AH7">
        <v>38.846886999999988</v>
      </c>
      <c r="AI7">
        <v>0.80835500000000005</v>
      </c>
      <c r="AJ7">
        <v>0</v>
      </c>
      <c r="AK7">
        <v>12.859770000000001</v>
      </c>
      <c r="AL7">
        <v>20.155330000000003</v>
      </c>
      <c r="AM7">
        <v>1.3406171428571427</v>
      </c>
      <c r="AN7">
        <v>0</v>
      </c>
      <c r="AO7">
        <v>7.4675999999999991</v>
      </c>
      <c r="AP7">
        <v>0.97612199999999993</v>
      </c>
      <c r="AQ7">
        <v>0</v>
      </c>
      <c r="AR7">
        <v>11.216639999999998</v>
      </c>
      <c r="AS7">
        <v>7.8586584000000004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23.539371177543803</v>
      </c>
      <c r="BB7">
        <f t="shared" si="0"/>
        <v>700.74895643469495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51.792132120078648</v>
      </c>
      <c r="L8">
        <v>65.251180283131205</v>
      </c>
      <c r="M8">
        <v>0</v>
      </c>
      <c r="N8">
        <v>29.999015489629823</v>
      </c>
      <c r="O8">
        <v>50.375784057668206</v>
      </c>
      <c r="P8">
        <v>54.269419537517692</v>
      </c>
      <c r="Q8">
        <v>5.54290047393365</v>
      </c>
      <c r="R8">
        <v>10.768036128717696</v>
      </c>
      <c r="S8">
        <v>6.6983097532314924</v>
      </c>
      <c r="T8">
        <v>0</v>
      </c>
      <c r="U8">
        <v>243.6819773124426</v>
      </c>
      <c r="V8">
        <v>5.2681034482758617</v>
      </c>
      <c r="W8">
        <v>8.8393969251336895</v>
      </c>
      <c r="X8">
        <v>37.46770030762108</v>
      </c>
      <c r="Y8">
        <v>0</v>
      </c>
      <c r="Z8">
        <v>3.3293303999999999</v>
      </c>
      <c r="AA8">
        <v>10.70561232</v>
      </c>
      <c r="AB8">
        <v>10.035570479999999</v>
      </c>
      <c r="AC8">
        <v>7.3819532319999999</v>
      </c>
      <c r="AD8">
        <v>9.2942917999999999</v>
      </c>
      <c r="AE8">
        <v>12.057633999999998</v>
      </c>
      <c r="AF8">
        <v>0</v>
      </c>
      <c r="AG8">
        <v>0</v>
      </c>
      <c r="AH8">
        <v>38.846886999999988</v>
      </c>
      <c r="AI8">
        <v>0.80835500000000005</v>
      </c>
      <c r="AJ8">
        <v>0</v>
      </c>
      <c r="AK8">
        <v>12.859770000000001</v>
      </c>
      <c r="AL8">
        <v>20.155330000000003</v>
      </c>
      <c r="AM8">
        <v>1.3406171428571427</v>
      </c>
      <c r="AN8">
        <v>0</v>
      </c>
      <c r="AO8">
        <v>7.4675999999999991</v>
      </c>
      <c r="AP8">
        <v>0.97612199999999993</v>
      </c>
      <c r="AQ8">
        <v>0</v>
      </c>
      <c r="AR8">
        <v>11.216639999999998</v>
      </c>
      <c r="AS8">
        <v>7.8586584000000004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23.539371177543803</v>
      </c>
      <c r="BB8">
        <f t="shared" si="0"/>
        <v>700.74895643469495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51.792132120078648</v>
      </c>
      <c r="L9">
        <v>65.251180283131205</v>
      </c>
      <c r="M9">
        <v>0</v>
      </c>
      <c r="N9">
        <v>29.999015489629823</v>
      </c>
      <c r="O9">
        <v>50.375784057668206</v>
      </c>
      <c r="P9">
        <v>54.269419537517692</v>
      </c>
      <c r="Q9">
        <v>5.54290047393365</v>
      </c>
      <c r="R9">
        <v>10.768036128717696</v>
      </c>
      <c r="S9">
        <v>6.6983097532314924</v>
      </c>
      <c r="T9">
        <v>0</v>
      </c>
      <c r="U9">
        <v>243.6819773124426</v>
      </c>
      <c r="V9">
        <v>5.2681034482758617</v>
      </c>
      <c r="W9">
        <v>8.8393969251336895</v>
      </c>
      <c r="X9">
        <v>37.46770030762108</v>
      </c>
      <c r="Y9">
        <v>0</v>
      </c>
      <c r="Z9">
        <v>3.3293303999999999</v>
      </c>
      <c r="AA9">
        <v>10.70561232</v>
      </c>
      <c r="AB9">
        <v>10.035570479999999</v>
      </c>
      <c r="AC9">
        <v>7.3819532319999999</v>
      </c>
      <c r="AD9">
        <v>9.2942917999999999</v>
      </c>
      <c r="AE9">
        <v>12.057633999999998</v>
      </c>
      <c r="AF9">
        <v>0</v>
      </c>
      <c r="AG9">
        <v>0</v>
      </c>
      <c r="AH9">
        <v>38.846886999999988</v>
      </c>
      <c r="AI9">
        <v>0.80835500000000005</v>
      </c>
      <c r="AJ9">
        <v>0</v>
      </c>
      <c r="AK9">
        <v>12.859770000000001</v>
      </c>
      <c r="AL9">
        <v>20.155330000000003</v>
      </c>
      <c r="AM9">
        <v>1.3406171428571427</v>
      </c>
      <c r="AN9">
        <v>0</v>
      </c>
      <c r="AO9">
        <v>7.4675999999999991</v>
      </c>
      <c r="AP9">
        <v>1.9522440000000001</v>
      </c>
      <c r="AQ9">
        <v>0</v>
      </c>
      <c r="AR9">
        <v>11.216639999999998</v>
      </c>
      <c r="AS9">
        <v>7.8586584000000004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23.571095015543801</v>
      </c>
      <c r="BB9">
        <f t="shared" si="0"/>
        <v>701.6933545966948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51.792132120078648</v>
      </c>
      <c r="L10">
        <v>65.250947242629238</v>
      </c>
      <c r="M10">
        <v>0</v>
      </c>
      <c r="N10">
        <v>29.999015489629823</v>
      </c>
      <c r="O10">
        <v>50.375784057668206</v>
      </c>
      <c r="P10">
        <v>54.269419537517692</v>
      </c>
      <c r="Q10">
        <v>5.54290047393365</v>
      </c>
      <c r="R10">
        <v>10.768036128717696</v>
      </c>
      <c r="S10">
        <v>6.6983097532314924</v>
      </c>
      <c r="T10">
        <v>0</v>
      </c>
      <c r="U10">
        <v>243.6819773124426</v>
      </c>
      <c r="V10">
        <v>5.2681034482758617</v>
      </c>
      <c r="W10">
        <v>8.8393969251336895</v>
      </c>
      <c r="X10">
        <v>37.46770030762108</v>
      </c>
      <c r="Y10">
        <v>0</v>
      </c>
      <c r="Z10">
        <v>3.3293303999999999</v>
      </c>
      <c r="AA10">
        <v>10.70561232</v>
      </c>
      <c r="AB10">
        <v>10.035570479999999</v>
      </c>
      <c r="AC10">
        <v>7.3819532319999999</v>
      </c>
      <c r="AD10">
        <v>9.2942917999999999</v>
      </c>
      <c r="AE10">
        <v>12.057633999999998</v>
      </c>
      <c r="AF10">
        <v>0</v>
      </c>
      <c r="AG10">
        <v>0</v>
      </c>
      <c r="AH10">
        <v>38.846886999999988</v>
      </c>
      <c r="AI10">
        <v>0.80835500000000005</v>
      </c>
      <c r="AJ10">
        <v>0</v>
      </c>
      <c r="AK10">
        <v>12.859770000000001</v>
      </c>
      <c r="AL10">
        <v>20.155330000000003</v>
      </c>
      <c r="AM10">
        <v>1.3406171428571427</v>
      </c>
      <c r="AN10">
        <v>0</v>
      </c>
      <c r="AO10">
        <v>7.4675999999999991</v>
      </c>
      <c r="AP10">
        <v>1.9522440000000001</v>
      </c>
      <c r="AQ10">
        <v>0</v>
      </c>
      <c r="AR10">
        <v>11.216639999999998</v>
      </c>
      <c r="AS10">
        <v>7.8586584000000004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23.571087437606987</v>
      </c>
      <c r="BB10">
        <f t="shared" si="0"/>
        <v>701.69312913412978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19.999629690048941</v>
      </c>
      <c r="L11">
        <v>20.000209880342496</v>
      </c>
      <c r="M11">
        <v>0</v>
      </c>
      <c r="N11">
        <v>29.999015489629823</v>
      </c>
      <c r="O11">
        <v>50.375784057668206</v>
      </c>
      <c r="P11">
        <v>54.269419537517692</v>
      </c>
      <c r="Q11">
        <v>5.54290047393365</v>
      </c>
      <c r="R11">
        <v>10.768036128717696</v>
      </c>
      <c r="S11">
        <v>6.6983097532314924</v>
      </c>
      <c r="T11">
        <v>0</v>
      </c>
      <c r="U11">
        <v>243.6819773124426</v>
      </c>
      <c r="V11">
        <v>5.2681034482758617</v>
      </c>
      <c r="W11">
        <v>8.8393969251336895</v>
      </c>
      <c r="X11">
        <v>37.46770030762108</v>
      </c>
      <c r="Y11">
        <v>0</v>
      </c>
      <c r="Z11">
        <v>3.3293303999999999</v>
      </c>
      <c r="AA11">
        <v>10.70561232</v>
      </c>
      <c r="AB11">
        <v>10.035570479999999</v>
      </c>
      <c r="AC11">
        <v>7.3819532319999999</v>
      </c>
      <c r="AD11">
        <v>9.2942917999999999</v>
      </c>
      <c r="AE11">
        <v>12.057633999999998</v>
      </c>
      <c r="AF11">
        <v>0</v>
      </c>
      <c r="AG11">
        <v>0</v>
      </c>
      <c r="AH11">
        <v>38.846886999999988</v>
      </c>
      <c r="AI11">
        <v>0.80835500000000005</v>
      </c>
      <c r="AJ11">
        <v>0</v>
      </c>
      <c r="AK11">
        <v>12.859770000000001</v>
      </c>
      <c r="AL11">
        <v>20.155330000000003</v>
      </c>
      <c r="AM11">
        <v>1.3406171428571427</v>
      </c>
      <c r="AN11">
        <v>0</v>
      </c>
      <c r="AO11">
        <v>7.4675999999999991</v>
      </c>
      <c r="AP11">
        <v>1.9522440000000001</v>
      </c>
      <c r="AQ11">
        <v>0</v>
      </c>
      <c r="AR11">
        <v>11.216639999999998</v>
      </c>
      <c r="AS11">
        <v>7.8586584000000004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21.067182289449018</v>
      </c>
      <c r="BB11">
        <f t="shared" si="0"/>
        <v>627.15379448997146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19.999985649762735</v>
      </c>
      <c r="L12">
        <v>20.000041088828169</v>
      </c>
      <c r="M12">
        <v>0</v>
      </c>
      <c r="N12">
        <v>29.999015489629823</v>
      </c>
      <c r="O12">
        <v>50.375784057668206</v>
      </c>
      <c r="P12">
        <v>54.269419537517692</v>
      </c>
      <c r="Q12">
        <v>5.54290047393365</v>
      </c>
      <c r="R12">
        <v>10.768036128717696</v>
      </c>
      <c r="S12">
        <v>6.6983097532314924</v>
      </c>
      <c r="T12">
        <v>0</v>
      </c>
      <c r="U12">
        <v>243.6819773124426</v>
      </c>
      <c r="V12">
        <v>5.2681034482758617</v>
      </c>
      <c r="W12">
        <v>8.8393969251336895</v>
      </c>
      <c r="X12">
        <v>37.46770030762108</v>
      </c>
      <c r="Y12">
        <v>0</v>
      </c>
      <c r="Z12">
        <v>3.3293303999999999</v>
      </c>
      <c r="AA12">
        <v>10.70561232</v>
      </c>
      <c r="AB12">
        <v>10.035570479999999</v>
      </c>
      <c r="AC12">
        <v>7.3819532319999999</v>
      </c>
      <c r="AD12">
        <v>9.2942917999999999</v>
      </c>
      <c r="AE12">
        <v>12.057633999999998</v>
      </c>
      <c r="AF12">
        <v>0</v>
      </c>
      <c r="AG12">
        <v>0</v>
      </c>
      <c r="AH12">
        <v>38.846886999999988</v>
      </c>
      <c r="AI12">
        <v>0.80835500000000005</v>
      </c>
      <c r="AJ12">
        <v>0</v>
      </c>
      <c r="AK12">
        <v>12.859770000000001</v>
      </c>
      <c r="AL12">
        <v>20.155330000000003</v>
      </c>
      <c r="AM12">
        <v>1.3406171428571427</v>
      </c>
      <c r="AN12">
        <v>0</v>
      </c>
      <c r="AO12">
        <v>7.4675999999999991</v>
      </c>
      <c r="AP12">
        <v>1.9522440000000001</v>
      </c>
      <c r="AQ12">
        <v>0</v>
      </c>
      <c r="AR12">
        <v>11.216639999999998</v>
      </c>
      <c r="AS12">
        <v>7.8586584000000004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21.067188373305402</v>
      </c>
      <c r="BB12">
        <f t="shared" si="0"/>
        <v>627.15397557431447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19.999985649762735</v>
      </c>
      <c r="L13">
        <v>20.000152448320023</v>
      </c>
      <c r="M13">
        <v>0</v>
      </c>
      <c r="N13">
        <v>29.999015489629823</v>
      </c>
      <c r="O13">
        <v>50.375784057668206</v>
      </c>
      <c r="P13">
        <v>54.269419537517692</v>
      </c>
      <c r="Q13">
        <v>5.54290047393365</v>
      </c>
      <c r="R13">
        <v>10.768036128717696</v>
      </c>
      <c r="S13">
        <v>6.6983097532314924</v>
      </c>
      <c r="T13">
        <v>0</v>
      </c>
      <c r="U13">
        <v>243.6819773124426</v>
      </c>
      <c r="V13">
        <v>5.2681034482758617</v>
      </c>
      <c r="W13">
        <v>8.8393969251336895</v>
      </c>
      <c r="X13">
        <v>37.46770030762108</v>
      </c>
      <c r="Y13">
        <v>0</v>
      </c>
      <c r="Z13">
        <v>3.3293303999999999</v>
      </c>
      <c r="AA13">
        <v>10.70561232</v>
      </c>
      <c r="AB13">
        <v>10.035570479999999</v>
      </c>
      <c r="AC13">
        <v>7.3819532319999999</v>
      </c>
      <c r="AD13">
        <v>9.2942917999999999</v>
      </c>
      <c r="AE13">
        <v>12.057633999999998</v>
      </c>
      <c r="AF13">
        <v>0</v>
      </c>
      <c r="AG13">
        <v>0</v>
      </c>
      <c r="AH13">
        <v>38.846886999999988</v>
      </c>
      <c r="AI13">
        <v>0.80835500000000005</v>
      </c>
      <c r="AJ13">
        <v>0</v>
      </c>
      <c r="AK13">
        <v>12.859770000000001</v>
      </c>
      <c r="AL13">
        <v>20.155330000000003</v>
      </c>
      <c r="AM13">
        <v>1.3406171428571427</v>
      </c>
      <c r="AN13">
        <v>0</v>
      </c>
      <c r="AO13">
        <v>7.4675999999999991</v>
      </c>
      <c r="AP13">
        <v>1.9522440000000001</v>
      </c>
      <c r="AQ13">
        <v>0</v>
      </c>
      <c r="AR13">
        <v>11.216639999999998</v>
      </c>
      <c r="AS13">
        <v>7.8586584000000004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21.06719199248889</v>
      </c>
      <c r="BB13">
        <f t="shared" si="0"/>
        <v>627.15408331462277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19.999985649762735</v>
      </c>
      <c r="L14">
        <v>20.000152448320023</v>
      </c>
      <c r="M14">
        <v>0</v>
      </c>
      <c r="N14">
        <v>29.999015489629823</v>
      </c>
      <c r="O14">
        <v>50.375784057668206</v>
      </c>
      <c r="P14">
        <v>54.269419537517692</v>
      </c>
      <c r="Q14">
        <v>5.5430685990338153</v>
      </c>
      <c r="R14">
        <v>10.771726482213436</v>
      </c>
      <c r="S14">
        <v>6.7024733944954127</v>
      </c>
      <c r="T14">
        <v>0</v>
      </c>
      <c r="U14">
        <v>243.6819773124426</v>
      </c>
      <c r="V14">
        <v>5.2681034482758617</v>
      </c>
      <c r="W14">
        <v>8.8393969251336895</v>
      </c>
      <c r="X14">
        <v>37.46770030762108</v>
      </c>
      <c r="Y14">
        <v>0</v>
      </c>
      <c r="Z14">
        <v>3.3293303999999999</v>
      </c>
      <c r="AA14">
        <v>10.70561232</v>
      </c>
      <c r="AB14">
        <v>10.035570479999999</v>
      </c>
      <c r="AC14">
        <v>7.3819532319999999</v>
      </c>
      <c r="AD14">
        <v>9.2942917999999999</v>
      </c>
      <c r="AE14">
        <v>12.057633999999998</v>
      </c>
      <c r="AF14">
        <v>0</v>
      </c>
      <c r="AG14">
        <v>0</v>
      </c>
      <c r="AH14">
        <v>38.846886999999988</v>
      </c>
      <c r="AI14">
        <v>0.80835500000000005</v>
      </c>
      <c r="AJ14">
        <v>0</v>
      </c>
      <c r="AK14">
        <v>12.859770000000001</v>
      </c>
      <c r="AL14">
        <v>20.155330000000003</v>
      </c>
      <c r="AM14">
        <v>1.3406171428571427</v>
      </c>
      <c r="AN14">
        <v>0</v>
      </c>
      <c r="AO14">
        <v>7.4675999999999991</v>
      </c>
      <c r="AP14">
        <v>1.9522440000000001</v>
      </c>
      <c r="AQ14">
        <v>0</v>
      </c>
      <c r="AR14">
        <v>11.216639999999998</v>
      </c>
      <c r="AS14">
        <v>7.8586584000000004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21.067452838344696</v>
      </c>
      <c r="BB14">
        <f t="shared" si="0"/>
        <v>627.16184458862676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19.999985649762735</v>
      </c>
      <c r="L15">
        <v>20.000152448320023</v>
      </c>
      <c r="M15">
        <v>0</v>
      </c>
      <c r="N15">
        <v>29.999015489629823</v>
      </c>
      <c r="O15">
        <v>50.375784057668206</v>
      </c>
      <c r="P15">
        <v>54.269419537517692</v>
      </c>
      <c r="Q15">
        <v>5.5430685990338153</v>
      </c>
      <c r="R15">
        <v>10.771726482213436</v>
      </c>
      <c r="S15">
        <v>6.7024733944954127</v>
      </c>
      <c r="T15">
        <v>0</v>
      </c>
      <c r="U15">
        <v>243.6819773124426</v>
      </c>
      <c r="V15">
        <v>5.2681034482758617</v>
      </c>
      <c r="W15">
        <v>8.8393969251336895</v>
      </c>
      <c r="X15">
        <v>37.46770030762108</v>
      </c>
      <c r="Y15">
        <v>0</v>
      </c>
      <c r="Z15">
        <v>3.3293303999999999</v>
      </c>
      <c r="AA15">
        <v>10.70561232</v>
      </c>
      <c r="AB15">
        <v>6.6903803199999992</v>
      </c>
      <c r="AC15">
        <v>4.9163427199999985</v>
      </c>
      <c r="AD15">
        <v>9.2942917999999999</v>
      </c>
      <c r="AE15">
        <v>12.057633999999998</v>
      </c>
      <c r="AF15">
        <v>0</v>
      </c>
      <c r="AG15">
        <v>0</v>
      </c>
      <c r="AH15">
        <v>38.846886999999988</v>
      </c>
      <c r="AI15">
        <v>0.80835500000000005</v>
      </c>
      <c r="AJ15">
        <v>0</v>
      </c>
      <c r="AK15">
        <v>12.859770000000001</v>
      </c>
      <c r="AL15">
        <v>20.155330000000003</v>
      </c>
      <c r="AM15">
        <v>1.3406171428571427</v>
      </c>
      <c r="AN15">
        <v>0</v>
      </c>
      <c r="AO15">
        <v>7.4675999999999991</v>
      </c>
      <c r="AP15">
        <v>3.2862773999999999</v>
      </c>
      <c r="AQ15">
        <v>0</v>
      </c>
      <c r="AR15">
        <v>11.216639999999998</v>
      </c>
      <c r="AS15">
        <v>8.234507279999999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20.934173196344695</v>
      </c>
      <c r="BB15">
        <f t="shared" si="0"/>
        <v>623.19420583862689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19.999985649762735</v>
      </c>
      <c r="L16">
        <v>20.000152448320023</v>
      </c>
      <c r="M16">
        <v>0</v>
      </c>
      <c r="N16">
        <v>29.999015489629823</v>
      </c>
      <c r="O16">
        <v>50.375784057668206</v>
      </c>
      <c r="P16">
        <v>54.269419537517692</v>
      </c>
      <c r="Q16">
        <v>1.0029417419884963</v>
      </c>
      <c r="R16">
        <v>2.9987447460595442</v>
      </c>
      <c r="S16">
        <v>1.9966599203715991</v>
      </c>
      <c r="T16">
        <v>0</v>
      </c>
      <c r="U16">
        <v>243.6819773124426</v>
      </c>
      <c r="V16">
        <v>5.2681034482758617</v>
      </c>
      <c r="W16">
        <v>8.8393969251336895</v>
      </c>
      <c r="X16">
        <v>37.46770030762108</v>
      </c>
      <c r="Y16">
        <v>0</v>
      </c>
      <c r="Z16">
        <v>3.3293303999999999</v>
      </c>
      <c r="AA16">
        <v>10.70561232</v>
      </c>
      <c r="AB16">
        <v>6.6903803199999992</v>
      </c>
      <c r="AC16">
        <v>4.9163427199999985</v>
      </c>
      <c r="AD16">
        <v>9.2942917999999999</v>
      </c>
      <c r="AE16">
        <v>12.057633999999998</v>
      </c>
      <c r="AF16">
        <v>0</v>
      </c>
      <c r="AG16">
        <v>0</v>
      </c>
      <c r="AH16">
        <v>38.846886999999988</v>
      </c>
      <c r="AI16">
        <v>0.80835500000000005</v>
      </c>
      <c r="AJ16">
        <v>0</v>
      </c>
      <c r="AK16">
        <v>12.859770000000001</v>
      </c>
      <c r="AL16">
        <v>20.155330000000003</v>
      </c>
      <c r="AM16">
        <v>1.3406171428571427</v>
      </c>
      <c r="AN16">
        <v>0</v>
      </c>
      <c r="AO16">
        <v>7.4675999999999991</v>
      </c>
      <c r="AP16">
        <v>3.2862773999999999</v>
      </c>
      <c r="AQ16">
        <v>0</v>
      </c>
      <c r="AR16">
        <v>11.216639999999998</v>
      </c>
      <c r="AS16">
        <v>8.234507279999999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20.381058145470845</v>
      </c>
      <c r="BB16">
        <f t="shared" si="0"/>
        <v>606.72839882217761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19.999985649762735</v>
      </c>
      <c r="L17">
        <v>20.000152448320023</v>
      </c>
      <c r="M17">
        <v>0</v>
      </c>
      <c r="N17">
        <v>29.999015489629823</v>
      </c>
      <c r="O17">
        <v>50.375784057668206</v>
      </c>
      <c r="P17">
        <v>54.269419537517692</v>
      </c>
      <c r="Q17">
        <v>1.0029417419884963</v>
      </c>
      <c r="R17">
        <v>2.9987447460595442</v>
      </c>
      <c r="S17">
        <v>1.9966599203715991</v>
      </c>
      <c r="T17">
        <v>0</v>
      </c>
      <c r="U17">
        <v>243.6819773124426</v>
      </c>
      <c r="V17">
        <v>5.2681034482758617</v>
      </c>
      <c r="W17">
        <v>8.8393969251336895</v>
      </c>
      <c r="X17">
        <v>37.46770030762108</v>
      </c>
      <c r="Y17">
        <v>0</v>
      </c>
      <c r="Z17">
        <v>3.3293303999999999</v>
      </c>
      <c r="AA17">
        <v>7.1370748799999992</v>
      </c>
      <c r="AB17">
        <v>6.6903803199999992</v>
      </c>
      <c r="AC17">
        <v>4.9163427199999985</v>
      </c>
      <c r="AD17">
        <v>9.2942917999999999</v>
      </c>
      <c r="AE17">
        <v>12.057633999999998</v>
      </c>
      <c r="AF17">
        <v>0</v>
      </c>
      <c r="AG17">
        <v>0</v>
      </c>
      <c r="AH17">
        <v>38.846886999999988</v>
      </c>
      <c r="AI17">
        <v>3.556762</v>
      </c>
      <c r="AJ17">
        <v>0</v>
      </c>
      <c r="AK17">
        <v>12.859770000000001</v>
      </c>
      <c r="AL17">
        <v>20.155330000000003</v>
      </c>
      <c r="AM17">
        <v>1.3406171428571427</v>
      </c>
      <c r="AN17">
        <v>0</v>
      </c>
      <c r="AO17">
        <v>7.4675999999999991</v>
      </c>
      <c r="AP17">
        <v>3.2862773999999999</v>
      </c>
      <c r="AQ17">
        <v>0</v>
      </c>
      <c r="AR17">
        <v>11.216639999999998</v>
      </c>
      <c r="AS17">
        <v>8.234507279999999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20.354403893470845</v>
      </c>
      <c r="BB17">
        <f t="shared" si="0"/>
        <v>605.93492263417772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19.999985649762735</v>
      </c>
      <c r="L18">
        <v>20.000152448320023</v>
      </c>
      <c r="M18">
        <v>0</v>
      </c>
      <c r="N18">
        <v>29.999015489629823</v>
      </c>
      <c r="O18">
        <v>50.375784057668206</v>
      </c>
      <c r="P18">
        <v>54.269419537517692</v>
      </c>
      <c r="Q18">
        <v>1.0029417419884963</v>
      </c>
      <c r="R18">
        <v>2.9987447460595442</v>
      </c>
      <c r="S18">
        <v>1.9966599203715991</v>
      </c>
      <c r="T18">
        <v>0</v>
      </c>
      <c r="U18">
        <v>243.6819773124426</v>
      </c>
      <c r="V18">
        <v>5.2681034482758617</v>
      </c>
      <c r="W18">
        <v>8.8393969251336895</v>
      </c>
      <c r="X18">
        <v>37.46770030762108</v>
      </c>
      <c r="Y18">
        <v>0</v>
      </c>
      <c r="Z18">
        <v>3.3293303999999999</v>
      </c>
      <c r="AA18">
        <v>7.1370748799999992</v>
      </c>
      <c r="AB18">
        <v>6.6903803199999992</v>
      </c>
      <c r="AC18">
        <v>4.9163427199999985</v>
      </c>
      <c r="AD18">
        <v>9.2942917999999999</v>
      </c>
      <c r="AE18">
        <v>12.057633999999998</v>
      </c>
      <c r="AF18">
        <v>0</v>
      </c>
      <c r="AG18">
        <v>0</v>
      </c>
      <c r="AH18">
        <v>38.846886999999988</v>
      </c>
      <c r="AI18">
        <v>3.556762</v>
      </c>
      <c r="AJ18">
        <v>0</v>
      </c>
      <c r="AK18">
        <v>12.859770000000001</v>
      </c>
      <c r="AL18">
        <v>20.155330000000003</v>
      </c>
      <c r="AM18">
        <v>1.3406171428571427</v>
      </c>
      <c r="AN18">
        <v>0</v>
      </c>
      <c r="AO18">
        <v>7.4675999999999991</v>
      </c>
      <c r="AP18">
        <v>3.2862773999999999</v>
      </c>
      <c r="AQ18">
        <v>0</v>
      </c>
      <c r="AR18">
        <v>11.216639999999998</v>
      </c>
      <c r="AS18">
        <v>8.234507279999999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20.354403893470845</v>
      </c>
      <c r="BB18">
        <f t="shared" si="0"/>
        <v>605.93492263417772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19.34894817535001</v>
      </c>
      <c r="L19">
        <v>19.349051473957537</v>
      </c>
      <c r="M19">
        <v>0</v>
      </c>
      <c r="N19">
        <v>29.999015489629823</v>
      </c>
      <c r="O19">
        <v>50.375784057668206</v>
      </c>
      <c r="P19">
        <v>54.269419537517692</v>
      </c>
      <c r="Q19">
        <v>1.0029417419884963</v>
      </c>
      <c r="R19">
        <v>2.9987447460595442</v>
      </c>
      <c r="S19">
        <v>1.9966599203715991</v>
      </c>
      <c r="T19">
        <v>0</v>
      </c>
      <c r="U19">
        <v>243.6819773124426</v>
      </c>
      <c r="V19">
        <v>5.2681034482758617</v>
      </c>
      <c r="W19">
        <v>8.8393969251336895</v>
      </c>
      <c r="X19">
        <v>37.46770030762108</v>
      </c>
      <c r="Y19">
        <v>0</v>
      </c>
      <c r="Z19">
        <v>3.3293303999999999</v>
      </c>
      <c r="AA19">
        <v>7.1370748799999992</v>
      </c>
      <c r="AB19">
        <v>6.6903803199999992</v>
      </c>
      <c r="AC19">
        <v>4.9163427199999985</v>
      </c>
      <c r="AD19">
        <v>9.2942917999999999</v>
      </c>
      <c r="AE19">
        <v>12.057633999999998</v>
      </c>
      <c r="AF19">
        <v>0</v>
      </c>
      <c r="AG19">
        <v>0</v>
      </c>
      <c r="AH19">
        <v>38.846886999999988</v>
      </c>
      <c r="AI19">
        <v>3.556762</v>
      </c>
      <c r="AJ19">
        <v>0</v>
      </c>
      <c r="AK19">
        <v>12.859770000000001</v>
      </c>
      <c r="AL19">
        <v>20.155330000000003</v>
      </c>
      <c r="AM19">
        <v>1.3406171428571427</v>
      </c>
      <c r="AN19">
        <v>0</v>
      </c>
      <c r="AO19">
        <v>7.4675999999999991</v>
      </c>
      <c r="AP19">
        <v>3.2862773999999999</v>
      </c>
      <c r="AQ19">
        <v>0</v>
      </c>
      <c r="AR19">
        <v>11.216639999999998</v>
      </c>
      <c r="AS19">
        <v>7.8586584000000004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20.299869170864813</v>
      </c>
      <c r="BB19">
        <f t="shared" si="0"/>
        <v>604.31147002800856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19.34894817535001</v>
      </c>
      <c r="L20">
        <v>19.348761737255685</v>
      </c>
      <c r="M20">
        <v>0</v>
      </c>
      <c r="N20">
        <v>29.999015489629823</v>
      </c>
      <c r="O20">
        <v>50.375784057668206</v>
      </c>
      <c r="P20">
        <v>54.269419537517692</v>
      </c>
      <c r="Q20">
        <v>1.0029417419884963</v>
      </c>
      <c r="R20">
        <v>2.9987447460595442</v>
      </c>
      <c r="S20">
        <v>1.9966599203715991</v>
      </c>
      <c r="T20">
        <v>0</v>
      </c>
      <c r="U20">
        <v>243.6819773124426</v>
      </c>
      <c r="V20">
        <v>5.2724460431654672</v>
      </c>
      <c r="W20">
        <v>8.8393969251336895</v>
      </c>
      <c r="X20">
        <v>37.46770030762108</v>
      </c>
      <c r="Y20">
        <v>0</v>
      </c>
      <c r="Z20">
        <v>3.3293303999999999</v>
      </c>
      <c r="AA20">
        <v>7.1370748799999992</v>
      </c>
      <c r="AB20">
        <v>6.6903803199999992</v>
      </c>
      <c r="AC20">
        <v>4.9163427199999985</v>
      </c>
      <c r="AD20">
        <v>9.2942917999999999</v>
      </c>
      <c r="AE20">
        <v>12.057633999999998</v>
      </c>
      <c r="AF20">
        <v>0</v>
      </c>
      <c r="AG20">
        <v>0</v>
      </c>
      <c r="AH20">
        <v>38.846886999999988</v>
      </c>
      <c r="AI20">
        <v>3.556762</v>
      </c>
      <c r="AJ20">
        <v>0</v>
      </c>
      <c r="AK20">
        <v>12.859770000000001</v>
      </c>
      <c r="AL20">
        <v>20.155330000000003</v>
      </c>
      <c r="AM20">
        <v>1.3406171428571427</v>
      </c>
      <c r="AN20">
        <v>0</v>
      </c>
      <c r="AO20">
        <v>7.4675999999999991</v>
      </c>
      <c r="AP20">
        <v>3.2862773999999999</v>
      </c>
      <c r="AQ20">
        <v>0</v>
      </c>
      <c r="AR20">
        <v>11.216639999999998</v>
      </c>
      <c r="AS20">
        <v>7.8586584000000004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20.300000888755921</v>
      </c>
      <c r="BB20">
        <f t="shared" si="0"/>
        <v>604.31539116830515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51.792132120078648</v>
      </c>
      <c r="L21">
        <v>65.250211611633077</v>
      </c>
      <c r="M21">
        <v>0</v>
      </c>
      <c r="N21">
        <v>29.999015489629823</v>
      </c>
      <c r="O21">
        <v>50.375784057668206</v>
      </c>
      <c r="P21">
        <v>54.269419537517692</v>
      </c>
      <c r="Q21">
        <v>5.54290047393365</v>
      </c>
      <c r="R21">
        <v>10.768036128717696</v>
      </c>
      <c r="S21">
        <v>6.6983097532314924</v>
      </c>
      <c r="T21">
        <v>0</v>
      </c>
      <c r="U21">
        <v>243.6819773124426</v>
      </c>
      <c r="V21">
        <v>5.2681034482758617</v>
      </c>
      <c r="W21">
        <v>8.8393969251336895</v>
      </c>
      <c r="X21">
        <v>37.46770030762108</v>
      </c>
      <c r="Y21">
        <v>0</v>
      </c>
      <c r="Z21">
        <v>3.3293303999999999</v>
      </c>
      <c r="AA21">
        <v>7.1370748799999992</v>
      </c>
      <c r="AB21">
        <v>6.6903803199999992</v>
      </c>
      <c r="AC21">
        <v>4.9163427199999985</v>
      </c>
      <c r="AD21">
        <v>9.2942917999999999</v>
      </c>
      <c r="AE21">
        <v>12.057633999999998</v>
      </c>
      <c r="AF21">
        <v>0</v>
      </c>
      <c r="AG21">
        <v>0</v>
      </c>
      <c r="AH21">
        <v>38.846886999999988</v>
      </c>
      <c r="AI21">
        <v>3.556762</v>
      </c>
      <c r="AJ21">
        <v>0</v>
      </c>
      <c r="AK21">
        <v>12.859770000000001</v>
      </c>
      <c r="AL21">
        <v>20.155330000000003</v>
      </c>
      <c r="AM21">
        <v>1.3406171428571427</v>
      </c>
      <c r="AN21">
        <v>0</v>
      </c>
      <c r="AO21">
        <v>7.3182480000000005</v>
      </c>
      <c r="AP21">
        <v>3.2862773999999999</v>
      </c>
      <c r="AQ21">
        <v>0</v>
      </c>
      <c r="AR21">
        <v>11.216639999999998</v>
      </c>
      <c r="AS21">
        <v>7.8586584000000004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23.39406058142848</v>
      </c>
      <c r="BB21">
        <f t="shared" si="0"/>
        <v>696.4231706473123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51.792132120078648</v>
      </c>
      <c r="L22">
        <v>65.251150781523179</v>
      </c>
      <c r="M22">
        <v>0</v>
      </c>
      <c r="N22">
        <v>29.999015489629823</v>
      </c>
      <c r="O22">
        <v>50.375784057668206</v>
      </c>
      <c r="P22">
        <v>54.269419537517692</v>
      </c>
      <c r="Q22">
        <v>5.54290047393365</v>
      </c>
      <c r="R22">
        <v>10.768036128717696</v>
      </c>
      <c r="S22">
        <v>6.6983097532314924</v>
      </c>
      <c r="T22">
        <v>0</v>
      </c>
      <c r="U22">
        <v>243.6819773124426</v>
      </c>
      <c r="V22">
        <v>5.2681034482758617</v>
      </c>
      <c r="W22">
        <v>8.8393969251336895</v>
      </c>
      <c r="X22">
        <v>37.46770030762108</v>
      </c>
      <c r="Y22">
        <v>0</v>
      </c>
      <c r="Z22">
        <v>3.3293303999999999</v>
      </c>
      <c r="AA22">
        <v>7.1370748799999992</v>
      </c>
      <c r="AB22">
        <v>6.6903803199999992</v>
      </c>
      <c r="AC22">
        <v>4.9163427199999985</v>
      </c>
      <c r="AD22">
        <v>9.2942917999999999</v>
      </c>
      <c r="AE22">
        <v>12.057633999999998</v>
      </c>
      <c r="AF22">
        <v>0</v>
      </c>
      <c r="AG22">
        <v>0</v>
      </c>
      <c r="AH22">
        <v>38.846886999999988</v>
      </c>
      <c r="AI22">
        <v>3.556762</v>
      </c>
      <c r="AJ22">
        <v>0</v>
      </c>
      <c r="AK22">
        <v>12.859770000000001</v>
      </c>
      <c r="AL22">
        <v>20.155330000000003</v>
      </c>
      <c r="AM22">
        <v>1.3406171428571427</v>
      </c>
      <c r="AN22">
        <v>0</v>
      </c>
      <c r="AO22">
        <v>7.3182480000000005</v>
      </c>
      <c r="AP22">
        <v>3.2862773999999999</v>
      </c>
      <c r="AQ22">
        <v>0</v>
      </c>
      <c r="AR22">
        <v>11.216639999999998</v>
      </c>
      <c r="AS22">
        <v>7.8586584000000004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23.394091107620103</v>
      </c>
      <c r="BB22">
        <f t="shared" si="0"/>
        <v>696.4240792910108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51.792132120078648</v>
      </c>
      <c r="L23">
        <v>65.251150781523179</v>
      </c>
      <c r="M23">
        <v>0</v>
      </c>
      <c r="N23">
        <v>29.999015489629823</v>
      </c>
      <c r="O23">
        <v>50.375784057668206</v>
      </c>
      <c r="P23">
        <v>54.269419537517692</v>
      </c>
      <c r="Q23">
        <v>5.54290047393365</v>
      </c>
      <c r="R23">
        <v>10.768036128717696</v>
      </c>
      <c r="S23">
        <v>6.6983097532314924</v>
      </c>
      <c r="T23">
        <v>0</v>
      </c>
      <c r="U23">
        <v>243.6819773124426</v>
      </c>
      <c r="V23">
        <v>5.2681034482758617</v>
      </c>
      <c r="W23">
        <v>8.8393969251336895</v>
      </c>
      <c r="X23">
        <v>37.46770030762108</v>
      </c>
      <c r="Y23">
        <v>0</v>
      </c>
      <c r="Z23">
        <v>3.3293303999999999</v>
      </c>
      <c r="AA23">
        <v>7.1370748799999992</v>
      </c>
      <c r="AB23">
        <v>10.035570479999999</v>
      </c>
      <c r="AC23">
        <v>4.9163427199999985</v>
      </c>
      <c r="AD23">
        <v>9.2942917999999999</v>
      </c>
      <c r="AE23">
        <v>12.057633999999998</v>
      </c>
      <c r="AF23">
        <v>0</v>
      </c>
      <c r="AG23">
        <v>0</v>
      </c>
      <c r="AH23">
        <v>38.846886999999988</v>
      </c>
      <c r="AI23">
        <v>3.556762</v>
      </c>
      <c r="AJ23">
        <v>0</v>
      </c>
      <c r="AK23">
        <v>12.859770000000001</v>
      </c>
      <c r="AL23">
        <v>20.155330000000003</v>
      </c>
      <c r="AM23">
        <v>1.3406171428571427</v>
      </c>
      <c r="AN23">
        <v>0</v>
      </c>
      <c r="AO23">
        <v>7.3182480000000005</v>
      </c>
      <c r="AP23">
        <v>2.9283660000000005</v>
      </c>
      <c r="AQ23">
        <v>0</v>
      </c>
      <c r="AR23">
        <v>11.216639999999998</v>
      </c>
      <c r="AS23">
        <v>8.234507279999999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23.503392641620096</v>
      </c>
      <c r="BB23">
        <f t="shared" si="0"/>
        <v>699.67790539701082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51.792132120078648</v>
      </c>
      <c r="L24">
        <v>65.251150781523179</v>
      </c>
      <c r="M24">
        <v>0</v>
      </c>
      <c r="N24">
        <v>29.999015489629823</v>
      </c>
      <c r="O24">
        <v>50.375784057668206</v>
      </c>
      <c r="P24">
        <v>54.269419537517692</v>
      </c>
      <c r="Q24">
        <v>5.54290047393365</v>
      </c>
      <c r="R24">
        <v>10.768036128717696</v>
      </c>
      <c r="S24">
        <v>6.6983097532314924</v>
      </c>
      <c r="T24">
        <v>0</v>
      </c>
      <c r="U24">
        <v>243.6819773124426</v>
      </c>
      <c r="V24">
        <v>5.2681034482758617</v>
      </c>
      <c r="W24">
        <v>8.8393969251336895</v>
      </c>
      <c r="X24">
        <v>37.46770030762108</v>
      </c>
      <c r="Y24">
        <v>0</v>
      </c>
      <c r="Z24">
        <v>3.3293303999999999</v>
      </c>
      <c r="AA24">
        <v>10.70561232</v>
      </c>
      <c r="AB24">
        <v>10.035570479999999</v>
      </c>
      <c r="AC24">
        <v>4.9163427199999985</v>
      </c>
      <c r="AD24">
        <v>9.2942917999999999</v>
      </c>
      <c r="AE24">
        <v>12.057633999999998</v>
      </c>
      <c r="AF24">
        <v>0</v>
      </c>
      <c r="AG24">
        <v>0</v>
      </c>
      <c r="AH24">
        <v>38.846886999999988</v>
      </c>
      <c r="AI24">
        <v>3.556762</v>
      </c>
      <c r="AJ24">
        <v>0</v>
      </c>
      <c r="AK24">
        <v>12.859770000000001</v>
      </c>
      <c r="AL24">
        <v>20.155330000000003</v>
      </c>
      <c r="AM24">
        <v>1.3406171428571427</v>
      </c>
      <c r="AN24">
        <v>0</v>
      </c>
      <c r="AO24">
        <v>7.3182480000000005</v>
      </c>
      <c r="AP24">
        <v>2.9283660000000005</v>
      </c>
      <c r="AQ24">
        <v>0</v>
      </c>
      <c r="AR24">
        <v>11.216639999999998</v>
      </c>
      <c r="AS24">
        <v>8.234507279999999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23.619370311620095</v>
      </c>
      <c r="BB24">
        <f t="shared" si="0"/>
        <v>703.13046516701081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51.792132120078648</v>
      </c>
      <c r="L25">
        <v>65.250927036650211</v>
      </c>
      <c r="M25">
        <v>0</v>
      </c>
      <c r="N25">
        <v>29.999015489629823</v>
      </c>
      <c r="O25">
        <v>50.375784057668206</v>
      </c>
      <c r="P25">
        <v>54.269419537517692</v>
      </c>
      <c r="Q25">
        <v>5.54290047393365</v>
      </c>
      <c r="R25">
        <v>10.768036128717696</v>
      </c>
      <c r="S25">
        <v>6.6983097532314924</v>
      </c>
      <c r="T25">
        <v>0</v>
      </c>
      <c r="U25">
        <v>243.6819773124426</v>
      </c>
      <c r="V25">
        <v>5.2681034482758617</v>
      </c>
      <c r="W25">
        <v>8.8393969251336895</v>
      </c>
      <c r="X25">
        <v>37.46770030762108</v>
      </c>
      <c r="Y25">
        <v>0</v>
      </c>
      <c r="Z25">
        <v>4.9939955999999999</v>
      </c>
      <c r="AA25">
        <v>10.70561232</v>
      </c>
      <c r="AB25">
        <v>10.035570479999999</v>
      </c>
      <c r="AC25">
        <v>4.9163427199999985</v>
      </c>
      <c r="AD25">
        <v>9.2942917999999999</v>
      </c>
      <c r="AE25">
        <v>12.057633999999998</v>
      </c>
      <c r="AF25">
        <v>0</v>
      </c>
      <c r="AG25">
        <v>0</v>
      </c>
      <c r="AH25">
        <v>38.846886999999988</v>
      </c>
      <c r="AI25">
        <v>3.556762</v>
      </c>
      <c r="AJ25">
        <v>0</v>
      </c>
      <c r="AK25">
        <v>12.859770000000001</v>
      </c>
      <c r="AL25">
        <v>20.155330000000003</v>
      </c>
      <c r="AM25">
        <v>1.3406171428571427</v>
      </c>
      <c r="AN25">
        <v>0</v>
      </c>
      <c r="AO25">
        <v>7.3182480000000005</v>
      </c>
      <c r="AP25">
        <v>2.9283660000000005</v>
      </c>
      <c r="AQ25">
        <v>0</v>
      </c>
      <c r="AR25">
        <v>11.216639999999998</v>
      </c>
      <c r="AS25">
        <v>8.234507279999999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23.673464788529962</v>
      </c>
      <c r="BB25">
        <f t="shared" si="0"/>
        <v>704.74081214522789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51.792132120078648</v>
      </c>
      <c r="L26">
        <v>65.250927036650211</v>
      </c>
      <c r="M26">
        <v>0</v>
      </c>
      <c r="N26">
        <v>29.999015489629823</v>
      </c>
      <c r="O26">
        <v>50.375784057668206</v>
      </c>
      <c r="P26">
        <v>54.269419537517692</v>
      </c>
      <c r="Q26">
        <v>5.54290047393365</v>
      </c>
      <c r="R26">
        <v>10.768036128717696</v>
      </c>
      <c r="S26">
        <v>6.6983097532314924</v>
      </c>
      <c r="T26">
        <v>0</v>
      </c>
      <c r="U26">
        <v>243.6819773124426</v>
      </c>
      <c r="V26">
        <v>5.2681034482758617</v>
      </c>
      <c r="W26">
        <v>8.8393969251336895</v>
      </c>
      <c r="X26">
        <v>37.46770030762108</v>
      </c>
      <c r="Y26">
        <v>0</v>
      </c>
      <c r="Z26">
        <v>4.9939955999999999</v>
      </c>
      <c r="AA26">
        <v>10.70561232</v>
      </c>
      <c r="AB26">
        <v>10.035570479999999</v>
      </c>
      <c r="AC26">
        <v>4.9163427199999985</v>
      </c>
      <c r="AD26">
        <v>9.2942917999999999</v>
      </c>
      <c r="AE26">
        <v>12.057633999999998</v>
      </c>
      <c r="AF26">
        <v>0</v>
      </c>
      <c r="AG26">
        <v>0</v>
      </c>
      <c r="AH26">
        <v>38.846886999999988</v>
      </c>
      <c r="AI26">
        <v>4.2034459999999996</v>
      </c>
      <c r="AJ26">
        <v>0</v>
      </c>
      <c r="AK26">
        <v>12.859770000000001</v>
      </c>
      <c r="AL26">
        <v>20.155330000000003</v>
      </c>
      <c r="AM26">
        <v>1.3406171428571427</v>
      </c>
      <c r="AN26">
        <v>0</v>
      </c>
      <c r="AO26">
        <v>7.3182480000000005</v>
      </c>
      <c r="AP26">
        <v>2.9283660000000005</v>
      </c>
      <c r="AQ26">
        <v>0</v>
      </c>
      <c r="AR26">
        <v>11.216639999999998</v>
      </c>
      <c r="AS26">
        <v>8.234507279999999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23.694481764529961</v>
      </c>
      <c r="BB26">
        <f t="shared" si="0"/>
        <v>705.36647916922777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51.792132120078648</v>
      </c>
      <c r="L27">
        <v>65.250927036650211</v>
      </c>
      <c r="M27">
        <v>0</v>
      </c>
      <c r="N27">
        <v>29.999015489629823</v>
      </c>
      <c r="O27">
        <v>50.375784057668206</v>
      </c>
      <c r="P27">
        <v>54.269419537517692</v>
      </c>
      <c r="Q27">
        <v>5.54290047393365</v>
      </c>
      <c r="R27">
        <v>10.768036128717696</v>
      </c>
      <c r="S27">
        <v>6.6983097532314924</v>
      </c>
      <c r="T27">
        <v>0</v>
      </c>
      <c r="U27">
        <v>243.6819773124426</v>
      </c>
      <c r="V27">
        <v>5.2681034482758617</v>
      </c>
      <c r="W27">
        <v>8.8393969251336895</v>
      </c>
      <c r="X27">
        <v>37.46770030762108</v>
      </c>
      <c r="Y27">
        <v>0</v>
      </c>
      <c r="Z27">
        <v>4.9939955999999999</v>
      </c>
      <c r="AA27">
        <v>10.70561232</v>
      </c>
      <c r="AB27">
        <v>10.035570479999999</v>
      </c>
      <c r="AC27">
        <v>4.9163427199999985</v>
      </c>
      <c r="AD27">
        <v>9.2942917999999999</v>
      </c>
      <c r="AE27">
        <v>12.057633999999998</v>
      </c>
      <c r="AF27">
        <v>0</v>
      </c>
      <c r="AG27">
        <v>0</v>
      </c>
      <c r="AH27">
        <v>38.846886999999988</v>
      </c>
      <c r="AI27">
        <v>4.8501300000000001</v>
      </c>
      <c r="AJ27">
        <v>0</v>
      </c>
      <c r="AK27">
        <v>12.859770000000001</v>
      </c>
      <c r="AL27">
        <v>20.155330000000003</v>
      </c>
      <c r="AM27">
        <v>1.3406171428571427</v>
      </c>
      <c r="AN27">
        <v>0</v>
      </c>
      <c r="AO27">
        <v>7.3182480000000005</v>
      </c>
      <c r="AP27">
        <v>2.9283660000000005</v>
      </c>
      <c r="AQ27">
        <v>0</v>
      </c>
      <c r="AR27">
        <v>11.216639999999998</v>
      </c>
      <c r="AS27">
        <v>7.9269945599999998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23.70550511052997</v>
      </c>
      <c r="BB27">
        <f t="shared" si="0"/>
        <v>705.69462710322784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51.792132120078648</v>
      </c>
      <c r="L28">
        <v>65.250927036650211</v>
      </c>
      <c r="M28">
        <v>0</v>
      </c>
      <c r="N28">
        <v>29.999015489629823</v>
      </c>
      <c r="O28">
        <v>50.375784057668206</v>
      </c>
      <c r="P28">
        <v>54.269419537517692</v>
      </c>
      <c r="Q28">
        <v>5.54290047393365</v>
      </c>
      <c r="R28">
        <v>10.768036128717696</v>
      </c>
      <c r="S28">
        <v>6.6983097532314924</v>
      </c>
      <c r="T28">
        <v>0</v>
      </c>
      <c r="U28">
        <v>243.6819773124426</v>
      </c>
      <c r="V28">
        <v>5.2681034482758617</v>
      </c>
      <c r="W28">
        <v>8.8393969251336895</v>
      </c>
      <c r="X28">
        <v>37.46770030762108</v>
      </c>
      <c r="Y28">
        <v>0</v>
      </c>
      <c r="Z28">
        <v>4.9939955999999999</v>
      </c>
      <c r="AA28">
        <v>10.70561232</v>
      </c>
      <c r="AB28">
        <v>10.035570479999999</v>
      </c>
      <c r="AC28">
        <v>4.9163427199999985</v>
      </c>
      <c r="AD28">
        <v>9.2942917999999999</v>
      </c>
      <c r="AE28">
        <v>12.057633999999998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12.859770000000001</v>
      </c>
      <c r="AL28">
        <v>20.155330000000003</v>
      </c>
      <c r="AM28">
        <v>1.3406171428571427</v>
      </c>
      <c r="AN28">
        <v>0</v>
      </c>
      <c r="AO28">
        <v>7.3182480000000005</v>
      </c>
      <c r="AP28">
        <v>2.9283660000000005</v>
      </c>
      <c r="AQ28">
        <v>0</v>
      </c>
      <c r="AR28">
        <v>11.216639999999998</v>
      </c>
      <c r="AS28">
        <v>7.9269945599999998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24.094323738529965</v>
      </c>
      <c r="BB28">
        <f t="shared" si="0"/>
        <v>717.2694624752279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51.792132120078648</v>
      </c>
      <c r="L29">
        <v>65.250927036650211</v>
      </c>
      <c r="M29">
        <v>0</v>
      </c>
      <c r="N29">
        <v>29.999015489629823</v>
      </c>
      <c r="O29">
        <v>50.375784057668206</v>
      </c>
      <c r="P29">
        <v>54.269419537517692</v>
      </c>
      <c r="Q29">
        <v>5.54290047393365</v>
      </c>
      <c r="R29">
        <v>10.768036128717696</v>
      </c>
      <c r="S29">
        <v>6.6983097532314924</v>
      </c>
      <c r="T29">
        <v>0</v>
      </c>
      <c r="U29">
        <v>243.6819773124426</v>
      </c>
      <c r="V29">
        <v>4.7662066115702473</v>
      </c>
      <c r="W29">
        <v>8.8393969251336895</v>
      </c>
      <c r="X29">
        <v>37.46770030762108</v>
      </c>
      <c r="Y29">
        <v>0</v>
      </c>
      <c r="Z29">
        <v>4.9939955999999999</v>
      </c>
      <c r="AA29">
        <v>10.70561232</v>
      </c>
      <c r="AB29">
        <v>10.035570479999999</v>
      </c>
      <c r="AC29">
        <v>4.9163427199999985</v>
      </c>
      <c r="AD29">
        <v>9.2942917999999999</v>
      </c>
      <c r="AE29">
        <v>12.057633999999998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12.859770000000001</v>
      </c>
      <c r="AL29">
        <v>20.155330000000003</v>
      </c>
      <c r="AM29">
        <v>1.3406171428571427</v>
      </c>
      <c r="AN29">
        <v>0</v>
      </c>
      <c r="AO29">
        <v>7.3182480000000005</v>
      </c>
      <c r="AP29">
        <v>2.9283660000000005</v>
      </c>
      <c r="AQ29">
        <v>0</v>
      </c>
      <c r="AR29">
        <v>11.216639999999998</v>
      </c>
      <c r="AS29">
        <v>7.9269945599999998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24.078011964339787</v>
      </c>
      <c r="BB29">
        <f t="shared" si="0"/>
        <v>716.78387741271251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51.792132120078648</v>
      </c>
      <c r="L30">
        <v>65.250927036650211</v>
      </c>
      <c r="M30">
        <v>0</v>
      </c>
      <c r="N30">
        <v>29.999015489629823</v>
      </c>
      <c r="O30">
        <v>50.375784057668206</v>
      </c>
      <c r="P30">
        <v>54.269419537517692</v>
      </c>
      <c r="Q30">
        <v>5.54290047393365</v>
      </c>
      <c r="R30">
        <v>10.768036128717696</v>
      </c>
      <c r="S30">
        <v>6.6983097532314924</v>
      </c>
      <c r="T30">
        <v>0</v>
      </c>
      <c r="U30">
        <v>243.6819773124426</v>
      </c>
      <c r="V30">
        <v>4.5177826844857645</v>
      </c>
      <c r="W30">
        <v>8.8393969251336895</v>
      </c>
      <c r="X30">
        <v>37.46770030762108</v>
      </c>
      <c r="Y30">
        <v>0</v>
      </c>
      <c r="Z30">
        <v>4.9939955999999999</v>
      </c>
      <c r="AA30">
        <v>10.70561232</v>
      </c>
      <c r="AB30">
        <v>10.035570479999999</v>
      </c>
      <c r="AC30">
        <v>4.9163427199999985</v>
      </c>
      <c r="AD30">
        <v>9.2942917999999999</v>
      </c>
      <c r="AE30">
        <v>12.057633999999998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12.859770000000001</v>
      </c>
      <c r="AL30">
        <v>20.155330000000003</v>
      </c>
      <c r="AM30">
        <v>1.3406171428571427</v>
      </c>
      <c r="AN30">
        <v>0</v>
      </c>
      <c r="AO30">
        <v>7.3182480000000005</v>
      </c>
      <c r="AP30">
        <v>2.9283660000000005</v>
      </c>
      <c r="AQ30">
        <v>0</v>
      </c>
      <c r="AR30">
        <v>11.216639999999998</v>
      </c>
      <c r="AS30">
        <v>7.9269945599999998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24.069938313706785</v>
      </c>
      <c r="BB30">
        <f t="shared" si="0"/>
        <v>716.54352713626099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51.792132120078648</v>
      </c>
      <c r="L31">
        <v>65.250927036650211</v>
      </c>
      <c r="M31">
        <v>0</v>
      </c>
      <c r="N31">
        <v>29.999015489629823</v>
      </c>
      <c r="O31">
        <v>50.375784057668206</v>
      </c>
      <c r="P31">
        <v>54.269419537517692</v>
      </c>
      <c r="Q31">
        <v>5.54290047393365</v>
      </c>
      <c r="R31">
        <v>10.768036128717696</v>
      </c>
      <c r="S31">
        <v>6.6983097532314924</v>
      </c>
      <c r="T31">
        <v>0</v>
      </c>
      <c r="U31">
        <v>243.6819773124426</v>
      </c>
      <c r="V31">
        <v>4.5177826844857645</v>
      </c>
      <c r="W31">
        <v>8.8393969251336895</v>
      </c>
      <c r="X31">
        <v>37.46770030762108</v>
      </c>
      <c r="Y31">
        <v>0</v>
      </c>
      <c r="Z31">
        <v>4.9939955999999999</v>
      </c>
      <c r="AA31">
        <v>7.1370748799999992</v>
      </c>
      <c r="AB31">
        <v>6.6903803199999992</v>
      </c>
      <c r="AC31">
        <v>4.9163427199999985</v>
      </c>
      <c r="AD31">
        <v>9.2942917999999999</v>
      </c>
      <c r="AE31">
        <v>12.057633999999998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12.859770000000001</v>
      </c>
      <c r="AL31">
        <v>20.155330000000003</v>
      </c>
      <c r="AM31">
        <v>1.3406171428571427</v>
      </c>
      <c r="AN31">
        <v>0</v>
      </c>
      <c r="AO31">
        <v>7.2435719999999977</v>
      </c>
      <c r="AP31">
        <v>2.9283660000000005</v>
      </c>
      <c r="AQ31">
        <v>0</v>
      </c>
      <c r="AR31">
        <v>11.216639999999998</v>
      </c>
      <c r="AS31">
        <v>7.8586584000000004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23.840594093706788</v>
      </c>
      <c r="BB31">
        <f t="shared" si="0"/>
        <v>709.71613159626065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51.792132120078648</v>
      </c>
      <c r="L32">
        <v>65.250927036650211</v>
      </c>
      <c r="M32">
        <v>0</v>
      </c>
      <c r="N32">
        <v>29.999015489629823</v>
      </c>
      <c r="O32">
        <v>50.375784057668206</v>
      </c>
      <c r="P32">
        <v>54.269419537517692</v>
      </c>
      <c r="Q32">
        <v>5.54290047393365</v>
      </c>
      <c r="R32">
        <v>10.768036128717696</v>
      </c>
      <c r="S32">
        <v>6.6983097532314924</v>
      </c>
      <c r="T32">
        <v>0</v>
      </c>
      <c r="U32">
        <v>243.6819773124426</v>
      </c>
      <c r="V32">
        <v>4.5177826844857645</v>
      </c>
      <c r="W32">
        <v>8.8393969251336895</v>
      </c>
      <c r="X32">
        <v>37.46770030762108</v>
      </c>
      <c r="Y32">
        <v>0</v>
      </c>
      <c r="Z32">
        <v>4.9939955999999999</v>
      </c>
      <c r="AA32">
        <v>7.1370748799999992</v>
      </c>
      <c r="AB32">
        <v>6.6903803199999992</v>
      </c>
      <c r="AC32">
        <v>4.9163427199999985</v>
      </c>
      <c r="AD32">
        <v>9.2942917999999999</v>
      </c>
      <c r="AE32">
        <v>12.057633999999998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12.859770000000001</v>
      </c>
      <c r="AL32">
        <v>20.155330000000003</v>
      </c>
      <c r="AM32">
        <v>1.3406171428571427</v>
      </c>
      <c r="AN32">
        <v>0</v>
      </c>
      <c r="AO32">
        <v>7.2435719999999977</v>
      </c>
      <c r="AP32">
        <v>2.9283660000000005</v>
      </c>
      <c r="AQ32">
        <v>0</v>
      </c>
      <c r="AR32">
        <v>11.216639999999998</v>
      </c>
      <c r="AS32">
        <v>7.8586584000000004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23.840594093706788</v>
      </c>
      <c r="BB32">
        <f t="shared" si="0"/>
        <v>709.71613159626065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51.792132120078648</v>
      </c>
      <c r="L33">
        <v>65.250927036650211</v>
      </c>
      <c r="M33">
        <v>0</v>
      </c>
      <c r="N33">
        <v>29.999015489629823</v>
      </c>
      <c r="O33">
        <v>50.375784057668206</v>
      </c>
      <c r="P33">
        <v>54.269419537517692</v>
      </c>
      <c r="Q33">
        <v>5.54290047393365</v>
      </c>
      <c r="R33">
        <v>10.768036128717696</v>
      </c>
      <c r="S33">
        <v>6.6983097532314924</v>
      </c>
      <c r="T33">
        <v>0</v>
      </c>
      <c r="U33">
        <v>243.6819773124426</v>
      </c>
      <c r="V33">
        <v>4.5177826844857645</v>
      </c>
      <c r="W33">
        <v>8.8393969251336895</v>
      </c>
      <c r="X33">
        <v>37.46770030762108</v>
      </c>
      <c r="Y33">
        <v>0</v>
      </c>
      <c r="Z33">
        <v>4.9939955999999999</v>
      </c>
      <c r="AA33">
        <v>7.1370748799999992</v>
      </c>
      <c r="AB33">
        <v>6.6903803199999992</v>
      </c>
      <c r="AC33">
        <v>4.9163427199999985</v>
      </c>
      <c r="AD33">
        <v>9.2942917999999999</v>
      </c>
      <c r="AE33">
        <v>12.057633999999998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12.859770000000001</v>
      </c>
      <c r="AL33">
        <v>20.155330000000003</v>
      </c>
      <c r="AM33">
        <v>1.3406171428571427</v>
      </c>
      <c r="AN33">
        <v>0</v>
      </c>
      <c r="AO33">
        <v>7.2435719999999977</v>
      </c>
      <c r="AP33">
        <v>2.9283660000000005</v>
      </c>
      <c r="AQ33">
        <v>0</v>
      </c>
      <c r="AR33">
        <v>11.216639999999998</v>
      </c>
      <c r="AS33">
        <v>7.8586584000000004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23.840594093706788</v>
      </c>
      <c r="BB33">
        <f t="shared" si="0"/>
        <v>709.71613159626065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51.792132120078648</v>
      </c>
      <c r="L34">
        <v>65.250927036650211</v>
      </c>
      <c r="M34">
        <v>0</v>
      </c>
      <c r="N34">
        <v>29.999015489629823</v>
      </c>
      <c r="O34">
        <v>50.375784057668206</v>
      </c>
      <c r="P34">
        <v>54.269419537517692</v>
      </c>
      <c r="Q34">
        <v>5.54290047393365</v>
      </c>
      <c r="R34">
        <v>10.768036128717696</v>
      </c>
      <c r="S34">
        <v>6.6983097532314924</v>
      </c>
      <c r="T34">
        <v>0</v>
      </c>
      <c r="U34">
        <v>243.6819773124426</v>
      </c>
      <c r="V34">
        <v>4.5177826844857645</v>
      </c>
      <c r="W34">
        <v>8.8393969251336895</v>
      </c>
      <c r="X34">
        <v>37.46770030762108</v>
      </c>
      <c r="Y34">
        <v>0</v>
      </c>
      <c r="Z34">
        <v>4.9939955999999999</v>
      </c>
      <c r="AA34">
        <v>7.1370748799999992</v>
      </c>
      <c r="AB34">
        <v>6.6903803199999992</v>
      </c>
      <c r="AC34">
        <v>4.9163427199999985</v>
      </c>
      <c r="AD34">
        <v>9.2942917999999999</v>
      </c>
      <c r="AE34">
        <v>12.057633999999998</v>
      </c>
      <c r="AF34">
        <v>0</v>
      </c>
      <c r="AG34">
        <v>0</v>
      </c>
      <c r="AH34">
        <v>38.846886999999988</v>
      </c>
      <c r="AI34">
        <v>5.8201559999999999</v>
      </c>
      <c r="AJ34">
        <v>0</v>
      </c>
      <c r="AK34">
        <v>12.859770000000001</v>
      </c>
      <c r="AL34">
        <v>20.155330000000003</v>
      </c>
      <c r="AM34">
        <v>1.3406171428571427</v>
      </c>
      <c r="AN34">
        <v>0</v>
      </c>
      <c r="AO34">
        <v>7.2435719999999977</v>
      </c>
      <c r="AP34">
        <v>2.9283660000000005</v>
      </c>
      <c r="AQ34">
        <v>0</v>
      </c>
      <c r="AR34">
        <v>11.216639999999998</v>
      </c>
      <c r="AS34">
        <v>7.8586584000000004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23.483301183706789</v>
      </c>
      <c r="BB34">
        <f t="shared" si="0"/>
        <v>699.07979650626078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19.349692903517191</v>
      </c>
      <c r="L35">
        <v>17.416479710640441</v>
      </c>
      <c r="M35">
        <v>0</v>
      </c>
      <c r="N35">
        <v>29.999015489629823</v>
      </c>
      <c r="O35">
        <v>50.375784057668206</v>
      </c>
      <c r="P35">
        <v>54.269419537517692</v>
      </c>
      <c r="Q35">
        <v>5.54290047393365</v>
      </c>
      <c r="R35">
        <v>10.768036128717696</v>
      </c>
      <c r="S35">
        <v>6.6983097532314924</v>
      </c>
      <c r="T35">
        <v>0</v>
      </c>
      <c r="U35">
        <v>243.6819773124426</v>
      </c>
      <c r="V35">
        <v>4.5177826844857645</v>
      </c>
      <c r="W35">
        <v>8.8393969251336895</v>
      </c>
      <c r="X35">
        <v>37.46770030762108</v>
      </c>
      <c r="Y35">
        <v>0</v>
      </c>
      <c r="Z35">
        <v>4.9939955999999999</v>
      </c>
      <c r="AA35">
        <v>3.58860344</v>
      </c>
      <c r="AB35">
        <v>6.6903803199999992</v>
      </c>
      <c r="AC35">
        <v>4.9163427199999985</v>
      </c>
      <c r="AD35">
        <v>9.2942917999999999</v>
      </c>
      <c r="AE35">
        <v>12.057633999999998</v>
      </c>
      <c r="AF35">
        <v>0</v>
      </c>
      <c r="AG35">
        <v>0</v>
      </c>
      <c r="AH35">
        <v>38.846886999999988</v>
      </c>
      <c r="AI35">
        <v>3.8801039999999998</v>
      </c>
      <c r="AJ35">
        <v>0</v>
      </c>
      <c r="AK35">
        <v>12.859770000000001</v>
      </c>
      <c r="AL35">
        <v>20.155330000000003</v>
      </c>
      <c r="AM35">
        <v>1.3406171428571427</v>
      </c>
      <c r="AN35">
        <v>0</v>
      </c>
      <c r="AO35">
        <v>7.2435719999999977</v>
      </c>
      <c r="AP35">
        <v>2.9283660000000005</v>
      </c>
      <c r="AQ35">
        <v>0</v>
      </c>
      <c r="AR35">
        <v>11.216639999999998</v>
      </c>
      <c r="AS35">
        <v>7.8586584000000004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20.695925569281439</v>
      </c>
      <c r="BB35">
        <f t="shared" si="0"/>
        <v>616.10176213811496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19.34894817535001</v>
      </c>
      <c r="L36">
        <v>17.406088470216083</v>
      </c>
      <c r="M36">
        <v>0</v>
      </c>
      <c r="N36">
        <v>29.999015489629823</v>
      </c>
      <c r="O36">
        <v>50.375784057668206</v>
      </c>
      <c r="P36">
        <v>54.269419537517692</v>
      </c>
      <c r="Q36">
        <v>5.54290047393365</v>
      </c>
      <c r="R36">
        <v>10.768036128717696</v>
      </c>
      <c r="S36">
        <v>6.6983097532314924</v>
      </c>
      <c r="T36">
        <v>0</v>
      </c>
      <c r="U36">
        <v>243.6819773124426</v>
      </c>
      <c r="V36">
        <v>4.5177826844857645</v>
      </c>
      <c r="W36">
        <v>8.8393969251336895</v>
      </c>
      <c r="X36">
        <v>37.46770030762108</v>
      </c>
      <c r="Y36">
        <v>0</v>
      </c>
      <c r="Z36">
        <v>4.9939955999999999</v>
      </c>
      <c r="AA36">
        <v>3.58860344</v>
      </c>
      <c r="AB36">
        <v>6.6903803199999992</v>
      </c>
      <c r="AC36">
        <v>4.9163427199999985</v>
      </c>
      <c r="AD36">
        <v>9.2942917999999999</v>
      </c>
      <c r="AE36">
        <v>12.057633999999998</v>
      </c>
      <c r="AF36">
        <v>0</v>
      </c>
      <c r="AG36">
        <v>0</v>
      </c>
      <c r="AH36">
        <v>38.846886999999988</v>
      </c>
      <c r="AI36">
        <v>3.8801039999999998</v>
      </c>
      <c r="AJ36">
        <v>0</v>
      </c>
      <c r="AK36">
        <v>12.859770000000001</v>
      </c>
      <c r="AL36">
        <v>20.155330000000003</v>
      </c>
      <c r="AM36">
        <v>1.3406171428571427</v>
      </c>
      <c r="AN36">
        <v>0</v>
      </c>
      <c r="AO36">
        <v>7.2435719999999977</v>
      </c>
      <c r="AP36">
        <v>2.9283660000000005</v>
      </c>
      <c r="AQ36">
        <v>0</v>
      </c>
      <c r="AR36">
        <v>11.216639999999998</v>
      </c>
      <c r="AS36">
        <v>7.8586584000000004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20.695563649438082</v>
      </c>
      <c r="BB36">
        <f t="shared" si="0"/>
        <v>616.09098808936676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19.34894817535001</v>
      </c>
      <c r="L37">
        <v>17.416682510442882</v>
      </c>
      <c r="M37">
        <v>0</v>
      </c>
      <c r="N37">
        <v>29.999015489629823</v>
      </c>
      <c r="O37">
        <v>50.375784057668206</v>
      </c>
      <c r="P37">
        <v>54.269419537517692</v>
      </c>
      <c r="Q37">
        <v>5.54290047393365</v>
      </c>
      <c r="R37">
        <v>10.768036128717696</v>
      </c>
      <c r="S37">
        <v>6.6983097532314924</v>
      </c>
      <c r="T37">
        <v>0</v>
      </c>
      <c r="U37">
        <v>243.6819773124426</v>
      </c>
      <c r="V37">
        <v>4.5177826844857645</v>
      </c>
      <c r="W37">
        <v>8.8393969251336895</v>
      </c>
      <c r="X37">
        <v>37.46770030762108</v>
      </c>
      <c r="Y37">
        <v>0</v>
      </c>
      <c r="Z37">
        <v>4.9939955999999999</v>
      </c>
      <c r="AA37">
        <v>2.3878539999999999</v>
      </c>
      <c r="AB37">
        <v>6.6903803199999992</v>
      </c>
      <c r="AC37">
        <v>4.9163427199999985</v>
      </c>
      <c r="AD37">
        <v>9.2942917999999999</v>
      </c>
      <c r="AE37">
        <v>12.057633999999998</v>
      </c>
      <c r="AF37">
        <v>0</v>
      </c>
      <c r="AG37">
        <v>0</v>
      </c>
      <c r="AH37">
        <v>38.846886999999988</v>
      </c>
      <c r="AI37">
        <v>3.8801039999999998</v>
      </c>
      <c r="AJ37">
        <v>0</v>
      </c>
      <c r="AK37">
        <v>12.859770000000001</v>
      </c>
      <c r="AL37">
        <v>20.155330000000003</v>
      </c>
      <c r="AM37">
        <v>1.3406171428571427</v>
      </c>
      <c r="AN37">
        <v>0</v>
      </c>
      <c r="AO37">
        <v>7.2435719999999977</v>
      </c>
      <c r="AP37">
        <v>2.6029919999999995</v>
      </c>
      <c r="AQ37">
        <v>0</v>
      </c>
      <c r="AR37">
        <v>11.216639999999998</v>
      </c>
      <c r="AS37">
        <v>7.8586584000000004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20.646308867745457</v>
      </c>
      <c r="BB37">
        <f t="shared" si="0"/>
        <v>614.62471347128621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19.34894817535001</v>
      </c>
      <c r="L38">
        <v>17.416682510442882</v>
      </c>
      <c r="M38">
        <v>0</v>
      </c>
      <c r="N38">
        <v>29.999015489629823</v>
      </c>
      <c r="O38">
        <v>50.375784057668206</v>
      </c>
      <c r="P38">
        <v>54.269419537517692</v>
      </c>
      <c r="Q38">
        <v>5.54290047393365</v>
      </c>
      <c r="R38">
        <v>10.768036128717696</v>
      </c>
      <c r="S38">
        <v>6.6983097532314924</v>
      </c>
      <c r="T38">
        <v>0</v>
      </c>
      <c r="U38">
        <v>243.6819773124426</v>
      </c>
      <c r="V38">
        <v>4.5177826844857645</v>
      </c>
      <c r="W38">
        <v>8.8393969251336895</v>
      </c>
      <c r="X38">
        <v>37.46770030762108</v>
      </c>
      <c r="Y38">
        <v>0</v>
      </c>
      <c r="Z38">
        <v>4.9939955999999999</v>
      </c>
      <c r="AA38">
        <v>0</v>
      </c>
      <c r="AB38">
        <v>6.6903803199999992</v>
      </c>
      <c r="AC38">
        <v>4.9163427199999985</v>
      </c>
      <c r="AD38">
        <v>9.2942917999999999</v>
      </c>
      <c r="AE38">
        <v>12.057633999999998</v>
      </c>
      <c r="AF38">
        <v>0</v>
      </c>
      <c r="AG38">
        <v>0</v>
      </c>
      <c r="AH38">
        <v>38.846886999999988</v>
      </c>
      <c r="AI38">
        <v>3.8801039999999998</v>
      </c>
      <c r="AJ38">
        <v>0</v>
      </c>
      <c r="AK38">
        <v>12.859770000000001</v>
      </c>
      <c r="AL38">
        <v>20.155330000000003</v>
      </c>
      <c r="AM38">
        <v>1.3406171428571427</v>
      </c>
      <c r="AN38">
        <v>0</v>
      </c>
      <c r="AO38">
        <v>7.2435719999999977</v>
      </c>
      <c r="AP38">
        <v>2.6029919999999995</v>
      </c>
      <c r="AQ38">
        <v>0</v>
      </c>
      <c r="AR38">
        <v>11.216639999999998</v>
      </c>
      <c r="AS38">
        <v>7.8586584000000004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20.568703739745455</v>
      </c>
      <c r="BB38">
        <f t="shared" si="0"/>
        <v>612.31446459928623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19.34894817535001</v>
      </c>
      <c r="L39">
        <v>17.415825370979139</v>
      </c>
      <c r="M39">
        <v>0</v>
      </c>
      <c r="N39">
        <v>29.999015489629823</v>
      </c>
      <c r="O39">
        <v>50.375784057668206</v>
      </c>
      <c r="P39">
        <v>54.269419537517692</v>
      </c>
      <c r="Q39">
        <v>5.54290047393365</v>
      </c>
      <c r="R39">
        <v>10.768036128717696</v>
      </c>
      <c r="S39">
        <v>6.6983097532314924</v>
      </c>
      <c r="T39">
        <v>0</v>
      </c>
      <c r="U39">
        <v>243.6819773124426</v>
      </c>
      <c r="V39">
        <v>4.5177826844857645</v>
      </c>
      <c r="W39">
        <v>8.8393969251336895</v>
      </c>
      <c r="X39">
        <v>37.46770030762108</v>
      </c>
      <c r="Y39">
        <v>0</v>
      </c>
      <c r="Z39">
        <v>3.3293303999999999</v>
      </c>
      <c r="AA39">
        <v>0</v>
      </c>
      <c r="AB39">
        <v>6.6903803199999992</v>
      </c>
      <c r="AC39">
        <v>4.9163427199999985</v>
      </c>
      <c r="AD39">
        <v>9.2942917999999999</v>
      </c>
      <c r="AE39">
        <v>12.057633999999998</v>
      </c>
      <c r="AF39">
        <v>0</v>
      </c>
      <c r="AG39">
        <v>0</v>
      </c>
      <c r="AH39">
        <v>38.846886999999988</v>
      </c>
      <c r="AI39">
        <v>3.8801039999999998</v>
      </c>
      <c r="AJ39">
        <v>0</v>
      </c>
      <c r="AK39">
        <v>12.859770000000001</v>
      </c>
      <c r="AL39">
        <v>20.155330000000003</v>
      </c>
      <c r="AM39">
        <v>1.3406171428571427</v>
      </c>
      <c r="AN39">
        <v>0</v>
      </c>
      <c r="AO39">
        <v>7.2435719999999977</v>
      </c>
      <c r="AP39">
        <v>2.6029919999999995</v>
      </c>
      <c r="AQ39">
        <v>0</v>
      </c>
      <c r="AR39">
        <v>11.216639999999998</v>
      </c>
      <c r="AS39">
        <v>7.8586584000000004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20.514574136712884</v>
      </c>
      <c r="BB39">
        <f t="shared" si="0"/>
        <v>610.70307186285504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19.34894817535001</v>
      </c>
      <c r="L40">
        <v>17.415825370979139</v>
      </c>
      <c r="M40">
        <v>0</v>
      </c>
      <c r="N40">
        <v>29.999015489629823</v>
      </c>
      <c r="O40">
        <v>50.375784057668206</v>
      </c>
      <c r="P40">
        <v>54.269419537517692</v>
      </c>
      <c r="Q40">
        <v>5.54290047393365</v>
      </c>
      <c r="R40">
        <v>10.768036128717696</v>
      </c>
      <c r="S40">
        <v>6.6983097532314924</v>
      </c>
      <c r="T40">
        <v>0</v>
      </c>
      <c r="U40">
        <v>243.6819773124426</v>
      </c>
      <c r="V40">
        <v>4.5177826844857645</v>
      </c>
      <c r="W40">
        <v>8.8393969251336895</v>
      </c>
      <c r="X40">
        <v>37.46770030762108</v>
      </c>
      <c r="Y40">
        <v>0</v>
      </c>
      <c r="Z40">
        <v>3.3293303999999999</v>
      </c>
      <c r="AA40">
        <v>0</v>
      </c>
      <c r="AB40">
        <v>6.6903803199999992</v>
      </c>
      <c r="AC40">
        <v>4.9163427199999985</v>
      </c>
      <c r="AD40">
        <v>9.2942917999999999</v>
      </c>
      <c r="AE40">
        <v>12.057633999999998</v>
      </c>
      <c r="AF40">
        <v>0</v>
      </c>
      <c r="AG40">
        <v>0</v>
      </c>
      <c r="AH40">
        <v>38.846886999999988</v>
      </c>
      <c r="AI40">
        <v>3.8801039999999998</v>
      </c>
      <c r="AJ40">
        <v>0</v>
      </c>
      <c r="AK40">
        <v>12.859770000000001</v>
      </c>
      <c r="AL40">
        <v>20.155330000000003</v>
      </c>
      <c r="AM40">
        <v>1.3406171428571427</v>
      </c>
      <c r="AN40">
        <v>0</v>
      </c>
      <c r="AO40">
        <v>7.2435719999999977</v>
      </c>
      <c r="AP40">
        <v>2.6029919999999995</v>
      </c>
      <c r="AQ40">
        <v>0</v>
      </c>
      <c r="AR40">
        <v>11.216639999999998</v>
      </c>
      <c r="AS40">
        <v>7.8586584000000004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20.514574136712884</v>
      </c>
      <c r="BB40">
        <f t="shared" si="0"/>
        <v>610.70307186285504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19.34894817535001</v>
      </c>
      <c r="L41">
        <v>17.415825370979139</v>
      </c>
      <c r="M41">
        <v>0</v>
      </c>
      <c r="N41">
        <v>29.999015489629823</v>
      </c>
      <c r="O41">
        <v>50.375784057668206</v>
      </c>
      <c r="P41">
        <v>54.269419537517692</v>
      </c>
      <c r="Q41">
        <v>5.54290047393365</v>
      </c>
      <c r="R41">
        <v>10.768036128717696</v>
      </c>
      <c r="S41">
        <v>6.6983097532314924</v>
      </c>
      <c r="T41">
        <v>0</v>
      </c>
      <c r="U41">
        <v>243.6819773124426</v>
      </c>
      <c r="V41">
        <v>3.6175631979695431</v>
      </c>
      <c r="W41">
        <v>8.8393969251336895</v>
      </c>
      <c r="X41">
        <v>37.46770030762108</v>
      </c>
      <c r="Y41">
        <v>0</v>
      </c>
      <c r="Z41">
        <v>3.3293303999999999</v>
      </c>
      <c r="AA41">
        <v>0</v>
      </c>
      <c r="AB41">
        <v>6.6903803199999992</v>
      </c>
      <c r="AC41">
        <v>4.9163427199999985</v>
      </c>
      <c r="AD41">
        <v>9.2942917999999999</v>
      </c>
      <c r="AE41">
        <v>12.057633999999998</v>
      </c>
      <c r="AF41">
        <v>0</v>
      </c>
      <c r="AG41">
        <v>0</v>
      </c>
      <c r="AH41">
        <v>38.846886999999988</v>
      </c>
      <c r="AI41">
        <v>3.8801039999999998</v>
      </c>
      <c r="AJ41">
        <v>0</v>
      </c>
      <c r="AK41">
        <v>12.859770000000001</v>
      </c>
      <c r="AL41">
        <v>20.155330000000003</v>
      </c>
      <c r="AM41">
        <v>1.3406171428571427</v>
      </c>
      <c r="AN41">
        <v>0</v>
      </c>
      <c r="AO41">
        <v>7.2435719999999977</v>
      </c>
      <c r="AP41">
        <v>2.6029919999999995</v>
      </c>
      <c r="AQ41">
        <v>0</v>
      </c>
      <c r="AR41">
        <v>11.216639999999998</v>
      </c>
      <c r="AS41">
        <v>8.0294988000000007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20.490869197649836</v>
      </c>
      <c r="BB41">
        <f t="shared" si="0"/>
        <v>609.99739771540192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19.34894817535001</v>
      </c>
      <c r="L42">
        <v>17.415825370979139</v>
      </c>
      <c r="M42">
        <v>0</v>
      </c>
      <c r="N42">
        <v>29.999015489629823</v>
      </c>
      <c r="O42">
        <v>50.375784057668206</v>
      </c>
      <c r="P42">
        <v>54.269419537517692</v>
      </c>
      <c r="Q42">
        <v>5.54290047393365</v>
      </c>
      <c r="R42">
        <v>10.768036128717696</v>
      </c>
      <c r="S42">
        <v>6.6983097532314924</v>
      </c>
      <c r="T42">
        <v>0</v>
      </c>
      <c r="U42">
        <v>243.6819773124426</v>
      </c>
      <c r="V42">
        <v>3.6175631979695431</v>
      </c>
      <c r="W42">
        <v>8.8393969251336895</v>
      </c>
      <c r="X42">
        <v>37.46770030762108</v>
      </c>
      <c r="Y42">
        <v>0</v>
      </c>
      <c r="Z42">
        <v>3.3293303999999999</v>
      </c>
      <c r="AA42">
        <v>0</v>
      </c>
      <c r="AB42">
        <v>6.6903803199999992</v>
      </c>
      <c r="AC42">
        <v>4.9163427199999985</v>
      </c>
      <c r="AD42">
        <v>9.2942917999999999</v>
      </c>
      <c r="AE42">
        <v>12.057633999999998</v>
      </c>
      <c r="AF42">
        <v>0</v>
      </c>
      <c r="AG42">
        <v>0</v>
      </c>
      <c r="AH42">
        <v>38.846886999999988</v>
      </c>
      <c r="AI42">
        <v>3.8801039999999998</v>
      </c>
      <c r="AJ42">
        <v>0</v>
      </c>
      <c r="AK42">
        <v>12.859770000000001</v>
      </c>
      <c r="AL42">
        <v>20.155330000000003</v>
      </c>
      <c r="AM42">
        <v>1.3406171428571427</v>
      </c>
      <c r="AN42">
        <v>0</v>
      </c>
      <c r="AO42">
        <v>7.2435719999999977</v>
      </c>
      <c r="AP42">
        <v>2.6029919999999995</v>
      </c>
      <c r="AQ42">
        <v>0</v>
      </c>
      <c r="AR42">
        <v>13.319759999999999</v>
      </c>
      <c r="AS42">
        <v>8.0294988000000007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20.559220597649833</v>
      </c>
      <c r="BB42">
        <f t="shared" si="0"/>
        <v>612.03216631540192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19.34894817535001</v>
      </c>
      <c r="L43">
        <v>17.415825370979139</v>
      </c>
      <c r="M43">
        <v>0</v>
      </c>
      <c r="N43">
        <v>29.999015489629823</v>
      </c>
      <c r="O43">
        <v>50.375784057668206</v>
      </c>
      <c r="P43">
        <v>53.154650602409639</v>
      </c>
      <c r="Q43">
        <v>5.54290047393365</v>
      </c>
      <c r="R43">
        <v>10.768036128717696</v>
      </c>
      <c r="S43">
        <v>6.6983097532314924</v>
      </c>
      <c r="T43">
        <v>0</v>
      </c>
      <c r="U43">
        <v>243.6819773124426</v>
      </c>
      <c r="V43">
        <v>3.6175631979695431</v>
      </c>
      <c r="W43">
        <v>8.8393969251336895</v>
      </c>
      <c r="X43">
        <v>37.46770030762108</v>
      </c>
      <c r="Y43">
        <v>0</v>
      </c>
      <c r="Z43">
        <v>3.3293303999999999</v>
      </c>
      <c r="AA43">
        <v>0</v>
      </c>
      <c r="AB43">
        <v>6.6903803199999992</v>
      </c>
      <c r="AC43">
        <v>7.3819532319999999</v>
      </c>
      <c r="AD43">
        <v>9.2942917999999999</v>
      </c>
      <c r="AE43">
        <v>12.057633999999998</v>
      </c>
      <c r="AF43">
        <v>0</v>
      </c>
      <c r="AG43">
        <v>0</v>
      </c>
      <c r="AH43">
        <v>38.846886999999988</v>
      </c>
      <c r="AI43">
        <v>3.8801039999999998</v>
      </c>
      <c r="AJ43">
        <v>0</v>
      </c>
      <c r="AK43">
        <v>12.859770000000001</v>
      </c>
      <c r="AL43">
        <v>20.155330000000003</v>
      </c>
      <c r="AM43">
        <v>1.3406171428571427</v>
      </c>
      <c r="AN43">
        <v>0</v>
      </c>
      <c r="AO43">
        <v>7.2435719999999977</v>
      </c>
      <c r="AP43">
        <v>2.5379171999999999</v>
      </c>
      <c r="AQ43">
        <v>0</v>
      </c>
      <c r="AR43">
        <v>13.319759999999999</v>
      </c>
      <c r="AS43">
        <v>7.8586584000000004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20.595455791258818</v>
      </c>
      <c r="BB43">
        <f t="shared" si="0"/>
        <v>613.11085749868494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19.34894817535001</v>
      </c>
      <c r="L44">
        <v>17.415825370979139</v>
      </c>
      <c r="M44">
        <v>0</v>
      </c>
      <c r="N44">
        <v>29.999015489629823</v>
      </c>
      <c r="O44">
        <v>50.375784057668206</v>
      </c>
      <c r="P44">
        <v>53.154650602409639</v>
      </c>
      <c r="Q44">
        <v>5.54290047393365</v>
      </c>
      <c r="R44">
        <v>10.768036128717696</v>
      </c>
      <c r="S44">
        <v>6.6983097532314924</v>
      </c>
      <c r="T44">
        <v>0</v>
      </c>
      <c r="U44">
        <v>243.6819773124426</v>
      </c>
      <c r="V44">
        <v>3.6175631979695431</v>
      </c>
      <c r="W44">
        <v>8.8393969251336895</v>
      </c>
      <c r="X44">
        <v>37.46770030762108</v>
      </c>
      <c r="Y44">
        <v>0</v>
      </c>
      <c r="Z44">
        <v>3.3293303999999999</v>
      </c>
      <c r="AA44">
        <v>0</v>
      </c>
      <c r="AB44">
        <v>6.6903803199999992</v>
      </c>
      <c r="AC44">
        <v>7.3819532319999999</v>
      </c>
      <c r="AD44">
        <v>9.2942917999999999</v>
      </c>
      <c r="AE44">
        <v>12.057633999999998</v>
      </c>
      <c r="AF44">
        <v>0</v>
      </c>
      <c r="AG44">
        <v>0</v>
      </c>
      <c r="AH44">
        <v>38.846886999999988</v>
      </c>
      <c r="AI44">
        <v>3.8801039999999998</v>
      </c>
      <c r="AJ44">
        <v>0</v>
      </c>
      <c r="AK44">
        <v>12.859770000000001</v>
      </c>
      <c r="AL44">
        <v>20.155330000000003</v>
      </c>
      <c r="AM44">
        <v>1.3406171428571427</v>
      </c>
      <c r="AN44">
        <v>0</v>
      </c>
      <c r="AO44">
        <v>7.2435719999999977</v>
      </c>
      <c r="AP44">
        <v>2.5379171999999999</v>
      </c>
      <c r="AQ44">
        <v>0</v>
      </c>
      <c r="AR44">
        <v>13.319759999999999</v>
      </c>
      <c r="AS44">
        <v>7.8586584000000004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20.595455791258818</v>
      </c>
      <c r="BB44">
        <f t="shared" si="0"/>
        <v>613.11085749868494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19.34894817535001</v>
      </c>
      <c r="L45">
        <v>17.415825370979139</v>
      </c>
      <c r="M45">
        <v>0</v>
      </c>
      <c r="N45">
        <v>29.999015489629823</v>
      </c>
      <c r="O45">
        <v>50.375784057668206</v>
      </c>
      <c r="P45">
        <v>54.269419537517692</v>
      </c>
      <c r="Q45">
        <v>5.54290047393365</v>
      </c>
      <c r="R45">
        <v>10.768036128717696</v>
      </c>
      <c r="S45">
        <v>6.6983097532314924</v>
      </c>
      <c r="T45">
        <v>0</v>
      </c>
      <c r="U45">
        <v>239.59938021507966</v>
      </c>
      <c r="V45">
        <v>3.6175631979695431</v>
      </c>
      <c r="W45">
        <v>8.8393969251336895</v>
      </c>
      <c r="X45">
        <v>37.46770030762108</v>
      </c>
      <c r="Y45">
        <v>0</v>
      </c>
      <c r="Z45">
        <v>3.3293303999999999</v>
      </c>
      <c r="AA45">
        <v>0</v>
      </c>
      <c r="AB45">
        <v>10.035570479999999</v>
      </c>
      <c r="AC45">
        <v>7.3819532319999999</v>
      </c>
      <c r="AD45">
        <v>9.2942917999999999</v>
      </c>
      <c r="AE45">
        <v>12.057633999999998</v>
      </c>
      <c r="AF45">
        <v>0</v>
      </c>
      <c r="AG45">
        <v>0</v>
      </c>
      <c r="AH45">
        <v>38.846886999999988</v>
      </c>
      <c r="AI45">
        <v>3.8801039999999998</v>
      </c>
      <c r="AJ45">
        <v>0</v>
      </c>
      <c r="AK45">
        <v>12.859770000000001</v>
      </c>
      <c r="AL45">
        <v>20.155330000000003</v>
      </c>
      <c r="AM45">
        <v>1.3406171428571427</v>
      </c>
      <c r="AN45">
        <v>0</v>
      </c>
      <c r="AO45">
        <v>7.2435719999999977</v>
      </c>
      <c r="AP45">
        <v>2.5379171999999999</v>
      </c>
      <c r="AQ45">
        <v>0</v>
      </c>
      <c r="AR45">
        <v>5.0474879999999995</v>
      </c>
      <c r="AS45">
        <v>7.8586584000000004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20.338870441702962</v>
      </c>
      <c r="BB45">
        <f t="shared" si="0"/>
        <v>605.47253284598605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19.34894817535001</v>
      </c>
      <c r="L46">
        <v>17.415825370979139</v>
      </c>
      <c r="M46">
        <v>0</v>
      </c>
      <c r="N46">
        <v>29.999015489629823</v>
      </c>
      <c r="O46">
        <v>50.375784057668206</v>
      </c>
      <c r="P46">
        <v>54.269419537517692</v>
      </c>
      <c r="Q46">
        <v>5.54290047393365</v>
      </c>
      <c r="R46">
        <v>10.768036128717696</v>
      </c>
      <c r="S46">
        <v>6.6983097532314924</v>
      </c>
      <c r="T46">
        <v>0</v>
      </c>
      <c r="U46">
        <v>239.59938021507966</v>
      </c>
      <c r="V46">
        <v>3.6175631979695431</v>
      </c>
      <c r="W46">
        <v>8.8393969251336895</v>
      </c>
      <c r="X46">
        <v>37.46770030762108</v>
      </c>
      <c r="Y46">
        <v>0</v>
      </c>
      <c r="Z46">
        <v>3.3293303999999999</v>
      </c>
      <c r="AA46">
        <v>0</v>
      </c>
      <c r="AB46">
        <v>10.035570479999999</v>
      </c>
      <c r="AC46">
        <v>7.3819532319999999</v>
      </c>
      <c r="AD46">
        <v>9.2942917999999999</v>
      </c>
      <c r="AE46">
        <v>12.057633999999998</v>
      </c>
      <c r="AF46">
        <v>0</v>
      </c>
      <c r="AG46">
        <v>0</v>
      </c>
      <c r="AH46">
        <v>38.846886999999988</v>
      </c>
      <c r="AI46">
        <v>3.8801039999999998</v>
      </c>
      <c r="AJ46">
        <v>0</v>
      </c>
      <c r="AK46">
        <v>12.859770000000001</v>
      </c>
      <c r="AL46">
        <v>20.155330000000003</v>
      </c>
      <c r="AM46">
        <v>2.6812342857142855</v>
      </c>
      <c r="AN46">
        <v>0</v>
      </c>
      <c r="AO46">
        <v>7.2435719999999977</v>
      </c>
      <c r="AP46">
        <v>2.5379171999999999</v>
      </c>
      <c r="AQ46">
        <v>0</v>
      </c>
      <c r="AR46">
        <v>1.121664</v>
      </c>
      <c r="AS46">
        <v>7.8586584000000004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20.254851193448992</v>
      </c>
      <c r="BB46">
        <f t="shared" si="0"/>
        <v>602.97134523709713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19.34894817535001</v>
      </c>
      <c r="L47">
        <v>17.415825370979139</v>
      </c>
      <c r="M47">
        <v>0</v>
      </c>
      <c r="N47">
        <v>29.999015489629823</v>
      </c>
      <c r="O47">
        <v>50.375784057668206</v>
      </c>
      <c r="P47">
        <v>54.269419537517692</v>
      </c>
      <c r="Q47">
        <v>5.54290047393365</v>
      </c>
      <c r="R47">
        <v>10.768036128717696</v>
      </c>
      <c r="S47">
        <v>6.6983097532314924</v>
      </c>
      <c r="T47">
        <v>0</v>
      </c>
      <c r="U47">
        <v>235.67015281903653</v>
      </c>
      <c r="V47">
        <v>3.6167512690355332</v>
      </c>
      <c r="W47">
        <v>8.8393969251336895</v>
      </c>
      <c r="X47">
        <v>37.46770030762108</v>
      </c>
      <c r="Y47">
        <v>0</v>
      </c>
      <c r="Z47">
        <v>3.3293303999999999</v>
      </c>
      <c r="AA47">
        <v>0</v>
      </c>
      <c r="AB47">
        <v>10.035570479999999</v>
      </c>
      <c r="AC47">
        <v>7.3819532319999999</v>
      </c>
      <c r="AD47">
        <v>9.2942917999999999</v>
      </c>
      <c r="AE47">
        <v>12.057633999999998</v>
      </c>
      <c r="AF47">
        <v>0</v>
      </c>
      <c r="AG47">
        <v>0</v>
      </c>
      <c r="AH47">
        <v>38.846886999999988</v>
      </c>
      <c r="AI47">
        <v>3.8801039999999998</v>
      </c>
      <c r="AJ47">
        <v>0</v>
      </c>
      <c r="AK47">
        <v>12.859770000000001</v>
      </c>
      <c r="AL47">
        <v>20.155330000000003</v>
      </c>
      <c r="AM47">
        <v>4.021851428571428</v>
      </c>
      <c r="AN47">
        <v>0</v>
      </c>
      <c r="AO47">
        <v>7.2435719999999977</v>
      </c>
      <c r="AP47">
        <v>2.5379171999999999</v>
      </c>
      <c r="AQ47">
        <v>0</v>
      </c>
      <c r="AR47">
        <v>1.121664</v>
      </c>
      <c r="AS47">
        <v>7.8586584000000004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20.17069528802751</v>
      </c>
      <c r="BB47">
        <f t="shared" si="0"/>
        <v>600.46607896039848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19.34894817535001</v>
      </c>
      <c r="L48">
        <v>17.415825370979139</v>
      </c>
      <c r="M48">
        <v>0</v>
      </c>
      <c r="N48">
        <v>29.999015489629823</v>
      </c>
      <c r="O48">
        <v>50.375784057668206</v>
      </c>
      <c r="P48">
        <v>54.269419537517692</v>
      </c>
      <c r="Q48">
        <v>5.54290047393365</v>
      </c>
      <c r="R48">
        <v>10.768036128717696</v>
      </c>
      <c r="S48">
        <v>6.6983097532314924</v>
      </c>
      <c r="T48">
        <v>0</v>
      </c>
      <c r="U48">
        <v>235.67015281903653</v>
      </c>
      <c r="V48">
        <v>3.6167512690355332</v>
      </c>
      <c r="W48">
        <v>8.8393969251336895</v>
      </c>
      <c r="X48">
        <v>37.46770030762108</v>
      </c>
      <c r="Y48">
        <v>0</v>
      </c>
      <c r="Z48">
        <v>3.3293303999999999</v>
      </c>
      <c r="AA48">
        <v>0</v>
      </c>
      <c r="AB48">
        <v>10.035570479999999</v>
      </c>
      <c r="AC48">
        <v>7.3819532319999999</v>
      </c>
      <c r="AD48">
        <v>9.2942917999999999</v>
      </c>
      <c r="AE48">
        <v>12.057633999999998</v>
      </c>
      <c r="AF48">
        <v>0</v>
      </c>
      <c r="AG48">
        <v>0</v>
      </c>
      <c r="AH48">
        <v>38.846886999999988</v>
      </c>
      <c r="AI48">
        <v>3.8801039999999998</v>
      </c>
      <c r="AJ48">
        <v>0</v>
      </c>
      <c r="AK48">
        <v>12.859770000000001</v>
      </c>
      <c r="AL48">
        <v>20.155330000000003</v>
      </c>
      <c r="AM48">
        <v>4.021851428571428</v>
      </c>
      <c r="AN48">
        <v>0</v>
      </c>
      <c r="AO48">
        <v>7.2435719999999977</v>
      </c>
      <c r="AP48">
        <v>2.5379171999999999</v>
      </c>
      <c r="AQ48">
        <v>0</v>
      </c>
      <c r="AR48">
        <v>1.121664</v>
      </c>
      <c r="AS48">
        <v>7.8586584000000004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20.17069528802751</v>
      </c>
      <c r="BB48">
        <f t="shared" si="0"/>
        <v>600.46607896039848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19.34894817535001</v>
      </c>
      <c r="L49">
        <v>17.41675093094366</v>
      </c>
      <c r="M49">
        <v>0</v>
      </c>
      <c r="N49">
        <v>29.999015489629823</v>
      </c>
      <c r="O49">
        <v>50.375784057668206</v>
      </c>
      <c r="P49">
        <v>54.269419537517692</v>
      </c>
      <c r="Q49">
        <v>5.54290047393365</v>
      </c>
      <c r="R49">
        <v>10.768036128717696</v>
      </c>
      <c r="S49">
        <v>6.6983097532314924</v>
      </c>
      <c r="T49">
        <v>0</v>
      </c>
      <c r="U49">
        <v>235.67015281903653</v>
      </c>
      <c r="V49">
        <v>3.6188300220750547</v>
      </c>
      <c r="W49">
        <v>8.8393969251336895</v>
      </c>
      <c r="X49">
        <v>37.46770030762108</v>
      </c>
      <c r="Y49">
        <v>0</v>
      </c>
      <c r="Z49">
        <v>3.3293303999999999</v>
      </c>
      <c r="AA49">
        <v>0</v>
      </c>
      <c r="AB49">
        <v>10.035570479999999</v>
      </c>
      <c r="AC49">
        <v>7.3819532319999999</v>
      </c>
      <c r="AD49">
        <v>9.2942917999999999</v>
      </c>
      <c r="AE49">
        <v>12.057633999999998</v>
      </c>
      <c r="AF49">
        <v>0</v>
      </c>
      <c r="AG49">
        <v>0</v>
      </c>
      <c r="AH49">
        <v>38.846886999999988</v>
      </c>
      <c r="AI49">
        <v>3.8801039999999998</v>
      </c>
      <c r="AJ49">
        <v>0</v>
      </c>
      <c r="AK49">
        <v>12.859770000000001</v>
      </c>
      <c r="AL49">
        <v>20.155330000000003</v>
      </c>
      <c r="AM49">
        <v>4.021851428571428</v>
      </c>
      <c r="AN49">
        <v>0</v>
      </c>
      <c r="AO49">
        <v>7.2435719999999977</v>
      </c>
      <c r="AP49">
        <v>2.5379171999999999</v>
      </c>
      <c r="AQ49">
        <v>0</v>
      </c>
      <c r="AR49">
        <v>6.7299839999999982</v>
      </c>
      <c r="AS49">
        <v>7.8586584000000004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20.353063199428988</v>
      </c>
      <c r="BB49">
        <f t="shared" si="0"/>
        <v>605.89503536200095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19.34894817535001</v>
      </c>
      <c r="L50">
        <v>17.41675093094366</v>
      </c>
      <c r="M50">
        <v>0</v>
      </c>
      <c r="N50">
        <v>29.999015489629823</v>
      </c>
      <c r="O50">
        <v>50.375784057668206</v>
      </c>
      <c r="P50">
        <v>54.269419537517692</v>
      </c>
      <c r="Q50">
        <v>5.54290047393365</v>
      </c>
      <c r="R50">
        <v>10.768036128717696</v>
      </c>
      <c r="S50">
        <v>6.6983097532314924</v>
      </c>
      <c r="T50">
        <v>0</v>
      </c>
      <c r="U50">
        <v>235.67015281903653</v>
      </c>
      <c r="V50">
        <v>3.6188300220750547</v>
      </c>
      <c r="W50">
        <v>8.8393969251336895</v>
      </c>
      <c r="X50">
        <v>37.46770030762108</v>
      </c>
      <c r="Y50">
        <v>0</v>
      </c>
      <c r="Z50">
        <v>3.3293303999999999</v>
      </c>
      <c r="AA50">
        <v>0</v>
      </c>
      <c r="AB50">
        <v>10.035570479999999</v>
      </c>
      <c r="AC50">
        <v>7.3819532319999999</v>
      </c>
      <c r="AD50">
        <v>9.2942917999999999</v>
      </c>
      <c r="AE50">
        <v>12.057633999999998</v>
      </c>
      <c r="AF50">
        <v>0</v>
      </c>
      <c r="AG50">
        <v>0</v>
      </c>
      <c r="AH50">
        <v>38.846886999999988</v>
      </c>
      <c r="AI50">
        <v>3.8801039999999998</v>
      </c>
      <c r="AJ50">
        <v>0</v>
      </c>
      <c r="AK50">
        <v>12.859770000000001</v>
      </c>
      <c r="AL50">
        <v>20.155330000000003</v>
      </c>
      <c r="AM50">
        <v>4.021851428571428</v>
      </c>
      <c r="AN50">
        <v>0</v>
      </c>
      <c r="AO50">
        <v>7.2435719999999977</v>
      </c>
      <c r="AP50">
        <v>2.5379171999999999</v>
      </c>
      <c r="AQ50">
        <v>0</v>
      </c>
      <c r="AR50">
        <v>10.094975999999999</v>
      </c>
      <c r="AS50">
        <v>7.8586584000000004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20.462425439428987</v>
      </c>
      <c r="BB50">
        <f t="shared" si="0"/>
        <v>609.15066512200099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41.601615596751948</v>
      </c>
      <c r="L51">
        <v>41.60154506916556</v>
      </c>
      <c r="M51">
        <v>0</v>
      </c>
      <c r="N51">
        <v>29.999015489629823</v>
      </c>
      <c r="O51">
        <v>50.375784057668206</v>
      </c>
      <c r="P51">
        <v>54.269419537517692</v>
      </c>
      <c r="Q51">
        <v>5.54290047393365</v>
      </c>
      <c r="R51">
        <v>10.768036128717696</v>
      </c>
      <c r="S51">
        <v>6.6983097532314924</v>
      </c>
      <c r="T51">
        <v>0</v>
      </c>
      <c r="U51">
        <v>235.67015281903653</v>
      </c>
      <c r="V51">
        <v>3.6167512690355332</v>
      </c>
      <c r="W51">
        <v>8.8393969251336895</v>
      </c>
      <c r="X51">
        <v>37.46770030762108</v>
      </c>
      <c r="Y51">
        <v>0</v>
      </c>
      <c r="Z51">
        <v>3.3293303999999999</v>
      </c>
      <c r="AA51">
        <v>0</v>
      </c>
      <c r="AB51">
        <v>10.035570479999999</v>
      </c>
      <c r="AC51">
        <v>7.3819532319999999</v>
      </c>
      <c r="AD51">
        <v>9.2942917999999999</v>
      </c>
      <c r="AE51">
        <v>12.057633999999998</v>
      </c>
      <c r="AF51">
        <v>0</v>
      </c>
      <c r="AG51">
        <v>0</v>
      </c>
      <c r="AH51">
        <v>38.846886999999988</v>
      </c>
      <c r="AI51">
        <v>3.8801039999999998</v>
      </c>
      <c r="AJ51">
        <v>0</v>
      </c>
      <c r="AK51">
        <v>12.859770000000001</v>
      </c>
      <c r="AL51">
        <v>20.155330000000003</v>
      </c>
      <c r="AM51">
        <v>4.021851428571428</v>
      </c>
      <c r="AN51">
        <v>0</v>
      </c>
      <c r="AO51">
        <v>7.2435719999999977</v>
      </c>
      <c r="AP51">
        <v>2.5379171999999999</v>
      </c>
      <c r="AQ51">
        <v>0</v>
      </c>
      <c r="AR51">
        <v>13.319759999999999</v>
      </c>
      <c r="AS51">
        <v>7.8586584000000004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22.076381145899031</v>
      </c>
      <c r="BB51">
        <f t="shared" si="0"/>
        <v>657.19687622211529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51.792913419555596</v>
      </c>
      <c r="L52">
        <v>41.602121946082555</v>
      </c>
      <c r="M52">
        <v>0</v>
      </c>
      <c r="N52">
        <v>29.999015489629823</v>
      </c>
      <c r="O52">
        <v>50.375784057668206</v>
      </c>
      <c r="P52">
        <v>54.269419537517692</v>
      </c>
      <c r="Q52">
        <v>5.54290047393365</v>
      </c>
      <c r="R52">
        <v>10.768036128717696</v>
      </c>
      <c r="S52">
        <v>6.6983097532314924</v>
      </c>
      <c r="T52">
        <v>0</v>
      </c>
      <c r="U52">
        <v>235.67015281903653</v>
      </c>
      <c r="V52">
        <v>3.6167512690355332</v>
      </c>
      <c r="W52">
        <v>8.8393969251336895</v>
      </c>
      <c r="X52">
        <v>37.46770030762108</v>
      </c>
      <c r="Y52">
        <v>0</v>
      </c>
      <c r="Z52">
        <v>3.3293303999999999</v>
      </c>
      <c r="AA52">
        <v>0</v>
      </c>
      <c r="AB52">
        <v>10.035570479999999</v>
      </c>
      <c r="AC52">
        <v>7.3819532319999999</v>
      </c>
      <c r="AD52">
        <v>9.2942917999999999</v>
      </c>
      <c r="AE52">
        <v>12.057633999999998</v>
      </c>
      <c r="AF52">
        <v>0</v>
      </c>
      <c r="AG52">
        <v>0</v>
      </c>
      <c r="AH52">
        <v>38.846886999999988</v>
      </c>
      <c r="AI52">
        <v>3.8801039999999998</v>
      </c>
      <c r="AJ52">
        <v>0</v>
      </c>
      <c r="AK52">
        <v>12.859770000000001</v>
      </c>
      <c r="AL52">
        <v>20.155330000000003</v>
      </c>
      <c r="AM52">
        <v>4.021851428571428</v>
      </c>
      <c r="AN52">
        <v>0</v>
      </c>
      <c r="AO52">
        <v>7.2435719999999977</v>
      </c>
      <c r="AP52">
        <v>2.5379171999999999</v>
      </c>
      <c r="AQ52">
        <v>0</v>
      </c>
      <c r="AR52">
        <v>13.319759999999999</v>
      </c>
      <c r="AS52">
        <v>7.8586584000000004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22.407616909951056</v>
      </c>
      <c r="BB52">
        <f t="shared" si="0"/>
        <v>667.057515157784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51.792913419555596</v>
      </c>
      <c r="L53">
        <v>65.248992690173878</v>
      </c>
      <c r="M53">
        <v>0</v>
      </c>
      <c r="N53">
        <v>29.999015489629823</v>
      </c>
      <c r="O53">
        <v>50.375784057668206</v>
      </c>
      <c r="P53">
        <v>54.269419537517692</v>
      </c>
      <c r="Q53">
        <v>5.5532885551537072</v>
      </c>
      <c r="R53">
        <v>10.771726482213436</v>
      </c>
      <c r="S53">
        <v>6.7024733944954127</v>
      </c>
      <c r="T53">
        <v>0</v>
      </c>
      <c r="U53">
        <v>235.67015281903653</v>
      </c>
      <c r="V53">
        <v>3.6167512690355332</v>
      </c>
      <c r="W53">
        <v>8.8393969251336895</v>
      </c>
      <c r="X53">
        <v>37.46770030762108</v>
      </c>
      <c r="Y53">
        <v>0</v>
      </c>
      <c r="Z53">
        <v>3.3293303999999999</v>
      </c>
      <c r="AA53">
        <v>0</v>
      </c>
      <c r="AB53">
        <v>10.035570479999999</v>
      </c>
      <c r="AC53">
        <v>7.3819532319999999</v>
      </c>
      <c r="AD53">
        <v>9.2942917999999999</v>
      </c>
      <c r="AE53">
        <v>12.057633999999998</v>
      </c>
      <c r="AF53">
        <v>0</v>
      </c>
      <c r="AG53">
        <v>0</v>
      </c>
      <c r="AH53">
        <v>38.846886999999988</v>
      </c>
      <c r="AI53">
        <v>3.8801039999999998</v>
      </c>
      <c r="AJ53">
        <v>0</v>
      </c>
      <c r="AK53">
        <v>12.859770000000001</v>
      </c>
      <c r="AL53">
        <v>20.155330000000003</v>
      </c>
      <c r="AM53">
        <v>4.021851428571428</v>
      </c>
      <c r="AN53">
        <v>0</v>
      </c>
      <c r="AO53">
        <v>7.3182480000000005</v>
      </c>
      <c r="AP53">
        <v>2.5379171999999999</v>
      </c>
      <c r="AQ53">
        <v>0</v>
      </c>
      <c r="AR53">
        <v>13.319759999999999</v>
      </c>
      <c r="AS53">
        <v>7.8586584000000004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23.179160106986327</v>
      </c>
      <c r="BB53">
        <f t="shared" si="0"/>
        <v>690.02576078081972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51.792913419555596</v>
      </c>
      <c r="L54">
        <v>52.000326928880391</v>
      </c>
      <c r="M54">
        <v>0</v>
      </c>
      <c r="N54">
        <v>29.999015489629823</v>
      </c>
      <c r="O54">
        <v>50.375784057668206</v>
      </c>
      <c r="P54">
        <v>54.269419537517692</v>
      </c>
      <c r="Q54">
        <v>5.5430685990338153</v>
      </c>
      <c r="R54">
        <v>10.771726482213436</v>
      </c>
      <c r="S54">
        <v>6.7024733944954127</v>
      </c>
      <c r="T54">
        <v>0</v>
      </c>
      <c r="U54">
        <v>235.67015281903653</v>
      </c>
      <c r="V54">
        <v>3.6167512690355332</v>
      </c>
      <c r="W54">
        <v>8.8393969251336895</v>
      </c>
      <c r="X54">
        <v>37.46770030762108</v>
      </c>
      <c r="Y54">
        <v>0</v>
      </c>
      <c r="Z54">
        <v>3.3293303999999999</v>
      </c>
      <c r="AA54">
        <v>0</v>
      </c>
      <c r="AB54">
        <v>10.035570479999999</v>
      </c>
      <c r="AC54">
        <v>7.3819532319999999</v>
      </c>
      <c r="AD54">
        <v>9.2942917999999999</v>
      </c>
      <c r="AE54">
        <v>12.057633999999998</v>
      </c>
      <c r="AF54">
        <v>0</v>
      </c>
      <c r="AG54">
        <v>0</v>
      </c>
      <c r="AH54">
        <v>38.846886999999988</v>
      </c>
      <c r="AI54">
        <v>3.8801039999999998</v>
      </c>
      <c r="AJ54">
        <v>0</v>
      </c>
      <c r="AK54">
        <v>12.859770000000001</v>
      </c>
      <c r="AL54">
        <v>20.155330000000003</v>
      </c>
      <c r="AM54">
        <v>4.021851428571428</v>
      </c>
      <c r="AN54">
        <v>0</v>
      </c>
      <c r="AO54">
        <v>7.3182480000000005</v>
      </c>
      <c r="AP54">
        <v>2.5379171999999999</v>
      </c>
      <c r="AQ54">
        <v>0</v>
      </c>
      <c r="AR54">
        <v>13.319759999999999</v>
      </c>
      <c r="AS54">
        <v>7.8586584000000004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22.748246387747788</v>
      </c>
      <c r="BB54">
        <f t="shared" si="0"/>
        <v>677.19778878264492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51.792913419555596</v>
      </c>
      <c r="L55">
        <v>52.000000000000007</v>
      </c>
      <c r="M55">
        <v>0</v>
      </c>
      <c r="N55">
        <v>29.999015489629823</v>
      </c>
      <c r="O55">
        <v>50.375784057668206</v>
      </c>
      <c r="P55">
        <v>54.269419537517692</v>
      </c>
      <c r="Q55">
        <v>5.5430685990338153</v>
      </c>
      <c r="R55">
        <v>10.771726482213436</v>
      </c>
      <c r="S55">
        <v>6.7024733944954127</v>
      </c>
      <c r="T55">
        <v>0</v>
      </c>
      <c r="U55">
        <v>235.67015281903653</v>
      </c>
      <c r="V55">
        <v>3.6164592050209201</v>
      </c>
      <c r="W55">
        <v>8.8393969251336895</v>
      </c>
      <c r="X55">
        <v>37.46770030762108</v>
      </c>
      <c r="Y55">
        <v>0</v>
      </c>
      <c r="Z55">
        <v>3.3293303999999999</v>
      </c>
      <c r="AA55">
        <v>0</v>
      </c>
      <c r="AB55">
        <v>10.035570479999999</v>
      </c>
      <c r="AC55">
        <v>4.9163427199999985</v>
      </c>
      <c r="AD55">
        <v>9.2942917999999999</v>
      </c>
      <c r="AE55">
        <v>12.057633999999998</v>
      </c>
      <c r="AF55">
        <v>0</v>
      </c>
      <c r="AG55">
        <v>0</v>
      </c>
      <c r="AH55">
        <v>38.846886999999988</v>
      </c>
      <c r="AI55">
        <v>3.8801039999999998</v>
      </c>
      <c r="AJ55">
        <v>0</v>
      </c>
      <c r="AK55">
        <v>12.859770000000001</v>
      </c>
      <c r="AL55">
        <v>20.155330000000003</v>
      </c>
      <c r="AM55">
        <v>2.6812342857142855</v>
      </c>
      <c r="AN55">
        <v>0</v>
      </c>
      <c r="AO55">
        <v>7.3182480000000005</v>
      </c>
      <c r="AP55">
        <v>2.6029919999999995</v>
      </c>
      <c r="AQ55">
        <v>0</v>
      </c>
      <c r="AR55">
        <v>11.216639999999998</v>
      </c>
      <c r="AS55">
        <v>7.8586584000000004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22.558287377205492</v>
      </c>
      <c r="BB55">
        <f t="shared" si="0"/>
        <v>671.54285594543501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51.792913419555596</v>
      </c>
      <c r="L56">
        <v>51.999686792271</v>
      </c>
      <c r="M56">
        <v>0</v>
      </c>
      <c r="N56">
        <v>29.999015489629823</v>
      </c>
      <c r="O56">
        <v>50.375784057668206</v>
      </c>
      <c r="P56">
        <v>54.269419537517692</v>
      </c>
      <c r="Q56">
        <v>5.5430685990338153</v>
      </c>
      <c r="R56">
        <v>10.771726482213436</v>
      </c>
      <c r="S56">
        <v>6.7024733944954127</v>
      </c>
      <c r="T56">
        <v>0</v>
      </c>
      <c r="U56">
        <v>235.67015281903653</v>
      </c>
      <c r="V56">
        <v>3.6164592050209201</v>
      </c>
      <c r="W56">
        <v>8.8393969251336895</v>
      </c>
      <c r="X56">
        <v>37.46770030762108</v>
      </c>
      <c r="Y56">
        <v>0</v>
      </c>
      <c r="Z56">
        <v>3.3293303999999999</v>
      </c>
      <c r="AA56">
        <v>0</v>
      </c>
      <c r="AB56">
        <v>6.6903803199999992</v>
      </c>
      <c r="AC56">
        <v>4.9163427199999985</v>
      </c>
      <c r="AD56">
        <v>9.2942917999999999</v>
      </c>
      <c r="AE56">
        <v>12.057633999999998</v>
      </c>
      <c r="AF56">
        <v>0</v>
      </c>
      <c r="AG56">
        <v>0</v>
      </c>
      <c r="AH56">
        <v>38.846886999999988</v>
      </c>
      <c r="AI56">
        <v>3.8801039999999998</v>
      </c>
      <c r="AJ56">
        <v>0</v>
      </c>
      <c r="AK56">
        <v>12.859770000000001</v>
      </c>
      <c r="AL56">
        <v>20.155330000000003</v>
      </c>
      <c r="AM56">
        <v>1.3406171428571427</v>
      </c>
      <c r="AN56">
        <v>0</v>
      </c>
      <c r="AO56">
        <v>7.3182480000000005</v>
      </c>
      <c r="AP56">
        <v>2.6029919999999995</v>
      </c>
      <c r="AQ56">
        <v>0</v>
      </c>
      <c r="AR56">
        <v>11.216639999999998</v>
      </c>
      <c r="AS56">
        <v>7.8586584000000004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22.405988562208261</v>
      </c>
      <c r="BB56">
        <f t="shared" si="0"/>
        <v>667.00903424984608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51.792913419555596</v>
      </c>
      <c r="L57">
        <v>52.00009893530676</v>
      </c>
      <c r="M57">
        <v>0</v>
      </c>
      <c r="N57">
        <v>29.999015489629823</v>
      </c>
      <c r="O57">
        <v>50.375784057668206</v>
      </c>
      <c r="P57">
        <v>54.269419537517692</v>
      </c>
      <c r="Q57">
        <v>5.5430685990338153</v>
      </c>
      <c r="R57">
        <v>10.771726482213436</v>
      </c>
      <c r="S57">
        <v>6.7024733944954127</v>
      </c>
      <c r="T57">
        <v>0</v>
      </c>
      <c r="U57">
        <v>235.67015281903653</v>
      </c>
      <c r="V57">
        <v>3.6164592050209201</v>
      </c>
      <c r="W57">
        <v>8.8393969251336895</v>
      </c>
      <c r="X57">
        <v>37.46770030762108</v>
      </c>
      <c r="Y57">
        <v>0</v>
      </c>
      <c r="Z57">
        <v>3.3293303999999999</v>
      </c>
      <c r="AA57">
        <v>0</v>
      </c>
      <c r="AB57">
        <v>6.6903803199999992</v>
      </c>
      <c r="AC57">
        <v>4.9163427199999985</v>
      </c>
      <c r="AD57">
        <v>9.2942917999999999</v>
      </c>
      <c r="AE57">
        <v>12.057633999999998</v>
      </c>
      <c r="AF57">
        <v>0</v>
      </c>
      <c r="AG57">
        <v>0</v>
      </c>
      <c r="AH57">
        <v>38.846886999999988</v>
      </c>
      <c r="AI57">
        <v>3.8801039999999998</v>
      </c>
      <c r="AJ57">
        <v>0</v>
      </c>
      <c r="AK57">
        <v>12.859770000000001</v>
      </c>
      <c r="AL57">
        <v>20.155330000000003</v>
      </c>
      <c r="AM57">
        <v>1.3406171428571427</v>
      </c>
      <c r="AN57">
        <v>0</v>
      </c>
      <c r="AO57">
        <v>7.3182480000000005</v>
      </c>
      <c r="AP57">
        <v>2.6680668000000001</v>
      </c>
      <c r="AQ57">
        <v>0</v>
      </c>
      <c r="AR57">
        <v>11.216639999999998</v>
      </c>
      <c r="AS57">
        <v>7.8586584000000004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22.408116760856924</v>
      </c>
      <c r="BB57">
        <f t="shared" si="0"/>
        <v>667.07239299423316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51.792913419555596</v>
      </c>
      <c r="L58">
        <v>65.250628122394133</v>
      </c>
      <c r="M58">
        <v>0</v>
      </c>
      <c r="N58">
        <v>29.999015489629823</v>
      </c>
      <c r="O58">
        <v>50.375784057668206</v>
      </c>
      <c r="P58">
        <v>54.269419537517692</v>
      </c>
      <c r="Q58">
        <v>5.54290047393365</v>
      </c>
      <c r="R58">
        <v>10.768036128717696</v>
      </c>
      <c r="S58">
        <v>6.6983097532314924</v>
      </c>
      <c r="T58">
        <v>0</v>
      </c>
      <c r="U58">
        <v>235.67015281903653</v>
      </c>
      <c r="V58">
        <v>3.6164592050209201</v>
      </c>
      <c r="W58">
        <v>8.8393969251336895</v>
      </c>
      <c r="X58">
        <v>37.46770030762108</v>
      </c>
      <c r="Y58">
        <v>0</v>
      </c>
      <c r="Z58">
        <v>3.3293303999999999</v>
      </c>
      <c r="AA58">
        <v>0</v>
      </c>
      <c r="AB58">
        <v>6.6903803199999992</v>
      </c>
      <c r="AC58">
        <v>4.9163427199999985</v>
      </c>
      <c r="AD58">
        <v>9.2942917999999999</v>
      </c>
      <c r="AE58">
        <v>12.057633999999998</v>
      </c>
      <c r="AF58">
        <v>0</v>
      </c>
      <c r="AG58">
        <v>0</v>
      </c>
      <c r="AH58">
        <v>38.846886999999988</v>
      </c>
      <c r="AI58">
        <v>3.8801039999999998</v>
      </c>
      <c r="AJ58">
        <v>0</v>
      </c>
      <c r="AK58">
        <v>12.859770000000001</v>
      </c>
      <c r="AL58">
        <v>20.155330000000003</v>
      </c>
      <c r="AM58">
        <v>1.3406171428571427</v>
      </c>
      <c r="AN58">
        <v>0</v>
      </c>
      <c r="AO58">
        <v>7.3182480000000005</v>
      </c>
      <c r="AP58">
        <v>2.6680668000000001</v>
      </c>
      <c r="AQ58">
        <v>0</v>
      </c>
      <c r="AR58">
        <v>11.216639999999998</v>
      </c>
      <c r="AS58">
        <v>7.8586584000000004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22.838498077024187</v>
      </c>
      <c r="BB58">
        <f t="shared" si="0"/>
        <v>679.88451874529346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51.792132120078648</v>
      </c>
      <c r="L59">
        <v>65.250628122394133</v>
      </c>
      <c r="M59">
        <v>0</v>
      </c>
      <c r="N59">
        <v>29.999015489629823</v>
      </c>
      <c r="O59">
        <v>50.375784057668206</v>
      </c>
      <c r="P59">
        <v>54.644393925189839</v>
      </c>
      <c r="Q59">
        <v>5.54290047393365</v>
      </c>
      <c r="R59">
        <v>10.768036128717696</v>
      </c>
      <c r="S59">
        <v>6.6983097532314924</v>
      </c>
      <c r="T59">
        <v>0</v>
      </c>
      <c r="U59">
        <v>238.02335885385077</v>
      </c>
      <c r="V59">
        <v>3.6167512690355332</v>
      </c>
      <c r="W59">
        <v>8.8393969251336895</v>
      </c>
      <c r="X59">
        <v>37.46770030762108</v>
      </c>
      <c r="Y59">
        <v>0</v>
      </c>
      <c r="Z59">
        <v>3.3293303999999999</v>
      </c>
      <c r="AA59">
        <v>0</v>
      </c>
      <c r="AB59">
        <v>6.6903803199999992</v>
      </c>
      <c r="AC59">
        <v>4.9163427199999985</v>
      </c>
      <c r="AD59">
        <v>9.2942917999999999</v>
      </c>
      <c r="AE59">
        <v>12.057633999999998</v>
      </c>
      <c r="AF59">
        <v>0</v>
      </c>
      <c r="AG59">
        <v>0</v>
      </c>
      <c r="AH59">
        <v>38.846886999999988</v>
      </c>
      <c r="AI59">
        <v>3.8801039999999998</v>
      </c>
      <c r="AJ59">
        <v>0</v>
      </c>
      <c r="AK59">
        <v>12.859770000000001</v>
      </c>
      <c r="AL59">
        <v>20.155330000000003</v>
      </c>
      <c r="AM59">
        <v>1.3406171428571427</v>
      </c>
      <c r="AN59">
        <v>0</v>
      </c>
      <c r="AO59">
        <v>7.3182480000000005</v>
      </c>
      <c r="AP59">
        <v>2.6680668000000001</v>
      </c>
      <c r="AQ59">
        <v>0</v>
      </c>
      <c r="AR59">
        <v>8.4124799999999986</v>
      </c>
      <c r="AS59">
        <v>7.8586584000000004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22.836013282100847</v>
      </c>
      <c r="BB59">
        <f t="shared" si="0"/>
        <v>679.81053472724079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51.792132120078648</v>
      </c>
      <c r="L60">
        <v>65.251314881777333</v>
      </c>
      <c r="M60">
        <v>0</v>
      </c>
      <c r="N60">
        <v>29.999015489629823</v>
      </c>
      <c r="O60">
        <v>50.375784057668206</v>
      </c>
      <c r="P60">
        <v>54.644393925189839</v>
      </c>
      <c r="Q60">
        <v>5.54290047393365</v>
      </c>
      <c r="R60">
        <v>10.768036128717696</v>
      </c>
      <c r="S60">
        <v>6.6983097532314924</v>
      </c>
      <c r="T60">
        <v>0</v>
      </c>
      <c r="U60">
        <v>238.02335885385077</v>
      </c>
      <c r="V60">
        <v>3.6167512690355332</v>
      </c>
      <c r="W60">
        <v>8.8393969251336895</v>
      </c>
      <c r="X60">
        <v>37.46770030762108</v>
      </c>
      <c r="Y60">
        <v>0</v>
      </c>
      <c r="Z60">
        <v>3.3293303999999999</v>
      </c>
      <c r="AA60">
        <v>3.5685374399999996</v>
      </c>
      <c r="AB60">
        <v>6.6903803199999992</v>
      </c>
      <c r="AC60">
        <v>4.9163427199999985</v>
      </c>
      <c r="AD60">
        <v>9.2942917999999999</v>
      </c>
      <c r="AE60">
        <v>12.057633999999998</v>
      </c>
      <c r="AF60">
        <v>0</v>
      </c>
      <c r="AG60">
        <v>0</v>
      </c>
      <c r="AH60">
        <v>38.846886999999988</v>
      </c>
      <c r="AI60">
        <v>3.8801039999999998</v>
      </c>
      <c r="AJ60">
        <v>0</v>
      </c>
      <c r="AK60">
        <v>12.859770000000001</v>
      </c>
      <c r="AL60">
        <v>20.155330000000003</v>
      </c>
      <c r="AM60">
        <v>1.3406171428571427</v>
      </c>
      <c r="AN60">
        <v>0</v>
      </c>
      <c r="AO60">
        <v>7.3182480000000005</v>
      </c>
      <c r="AP60">
        <v>2.6680668000000001</v>
      </c>
      <c r="AQ60">
        <v>0</v>
      </c>
      <c r="AR60">
        <v>8.4124799999999986</v>
      </c>
      <c r="AS60">
        <v>7.8586584000000004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22.95201302119688</v>
      </c>
      <c r="BB60">
        <f t="shared" si="0"/>
        <v>683.26375918752797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51.792132120078648</v>
      </c>
      <c r="L61">
        <v>65.250631286694613</v>
      </c>
      <c r="M61">
        <v>0</v>
      </c>
      <c r="N61">
        <v>29.999015489629823</v>
      </c>
      <c r="O61">
        <v>50.375784057668206</v>
      </c>
      <c r="P61">
        <v>54.644393925189839</v>
      </c>
      <c r="Q61">
        <v>5.54290047393365</v>
      </c>
      <c r="R61">
        <v>10.768036128717696</v>
      </c>
      <c r="S61">
        <v>6.6983097532314924</v>
      </c>
      <c r="T61">
        <v>0</v>
      </c>
      <c r="U61">
        <v>239.59938021507966</v>
      </c>
      <c r="V61">
        <v>3.6193759071117566</v>
      </c>
      <c r="W61">
        <v>8.8393969251336895</v>
      </c>
      <c r="X61">
        <v>37.46770030762108</v>
      </c>
      <c r="Y61">
        <v>0</v>
      </c>
      <c r="Z61">
        <v>3.3293303999999999</v>
      </c>
      <c r="AA61">
        <v>7.1370748799999992</v>
      </c>
      <c r="AB61">
        <v>6.6903803199999992</v>
      </c>
      <c r="AC61">
        <v>4.9163427199999985</v>
      </c>
      <c r="AD61">
        <v>9.2942917999999999</v>
      </c>
      <c r="AE61">
        <v>12.057633999999998</v>
      </c>
      <c r="AF61">
        <v>0</v>
      </c>
      <c r="AG61">
        <v>0</v>
      </c>
      <c r="AH61">
        <v>38.846886999999988</v>
      </c>
      <c r="AI61">
        <v>0.80835500000000005</v>
      </c>
      <c r="AJ61">
        <v>0</v>
      </c>
      <c r="AK61">
        <v>12.859770000000001</v>
      </c>
      <c r="AL61">
        <v>20.155330000000003</v>
      </c>
      <c r="AM61">
        <v>4.0624761904761906</v>
      </c>
      <c r="AN61">
        <v>0</v>
      </c>
      <c r="AO61">
        <v>7.3182480000000005</v>
      </c>
      <c r="AP61">
        <v>2.6680668000000001</v>
      </c>
      <c r="AQ61">
        <v>0</v>
      </c>
      <c r="AR61">
        <v>8.4124799999999986</v>
      </c>
      <c r="AS61">
        <v>7.8586584000000004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23.107902058556132</v>
      </c>
      <c r="BB61">
        <f t="shared" si="0"/>
        <v>687.90448004201028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51.792132120078648</v>
      </c>
      <c r="L62">
        <v>65.251221366641388</v>
      </c>
      <c r="M62">
        <v>0</v>
      </c>
      <c r="N62">
        <v>29.999015489629823</v>
      </c>
      <c r="O62">
        <v>50.375784057668206</v>
      </c>
      <c r="P62">
        <v>54.644393925189839</v>
      </c>
      <c r="Q62">
        <v>5.54290047393365</v>
      </c>
      <c r="R62">
        <v>10.768036128717696</v>
      </c>
      <c r="S62">
        <v>6.6983097532314924</v>
      </c>
      <c r="T62">
        <v>0</v>
      </c>
      <c r="U62">
        <v>239.59938021507966</v>
      </c>
      <c r="V62">
        <v>3.6244565217391296</v>
      </c>
      <c r="W62">
        <v>8.8393969251336895</v>
      </c>
      <c r="X62">
        <v>37.46770030762108</v>
      </c>
      <c r="Y62">
        <v>0</v>
      </c>
      <c r="Z62">
        <v>3.3293303999999999</v>
      </c>
      <c r="AA62">
        <v>10.70561232</v>
      </c>
      <c r="AB62">
        <v>6.6903803199999992</v>
      </c>
      <c r="AC62">
        <v>4.9163427199999985</v>
      </c>
      <c r="AD62">
        <v>9.2942917999999999</v>
      </c>
      <c r="AE62">
        <v>12.057633999999998</v>
      </c>
      <c r="AF62">
        <v>0</v>
      </c>
      <c r="AG62">
        <v>0</v>
      </c>
      <c r="AH62">
        <v>38.846886999999988</v>
      </c>
      <c r="AI62">
        <v>0.80835500000000005</v>
      </c>
      <c r="AJ62">
        <v>0</v>
      </c>
      <c r="AK62">
        <v>12.859770000000001</v>
      </c>
      <c r="AL62">
        <v>20.155330000000003</v>
      </c>
      <c r="AM62">
        <v>4.0624761904761906</v>
      </c>
      <c r="AN62">
        <v>0</v>
      </c>
      <c r="AO62">
        <v>7.3182480000000005</v>
      </c>
      <c r="AP62">
        <v>2.6680668000000001</v>
      </c>
      <c r="AQ62">
        <v>0</v>
      </c>
      <c r="AR62">
        <v>8.4124799999999986</v>
      </c>
      <c r="AS62">
        <v>7.8586584000000004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23.224064027706813</v>
      </c>
      <c r="BB62">
        <f t="shared" si="0"/>
        <v>691.3625262074338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51.792132120078648</v>
      </c>
      <c r="L63">
        <v>65.250927036650211</v>
      </c>
      <c r="M63">
        <v>0</v>
      </c>
      <c r="N63">
        <v>29.999015489629823</v>
      </c>
      <c r="O63">
        <v>50.375784057668206</v>
      </c>
      <c r="P63">
        <v>54.644393925189839</v>
      </c>
      <c r="Q63">
        <v>5.54290047393365</v>
      </c>
      <c r="R63">
        <v>10.768036128717696</v>
      </c>
      <c r="S63">
        <v>6.6983097532314924</v>
      </c>
      <c r="T63">
        <v>0</v>
      </c>
      <c r="U63">
        <v>239.59938021507966</v>
      </c>
      <c r="V63">
        <v>3.6167512690355332</v>
      </c>
      <c r="W63">
        <v>8.8393969251336895</v>
      </c>
      <c r="X63">
        <v>37.46770030762108</v>
      </c>
      <c r="Y63">
        <v>0</v>
      </c>
      <c r="Z63">
        <v>1.6646652</v>
      </c>
      <c r="AA63">
        <v>10.70561232</v>
      </c>
      <c r="AB63">
        <v>6.6903803199999992</v>
      </c>
      <c r="AC63">
        <v>4.9163427199999985</v>
      </c>
      <c r="AD63">
        <v>9.2942917999999999</v>
      </c>
      <c r="AE63">
        <v>12.057633999999998</v>
      </c>
      <c r="AF63">
        <v>0</v>
      </c>
      <c r="AG63">
        <v>0</v>
      </c>
      <c r="AH63">
        <v>38.846886999999988</v>
      </c>
      <c r="AI63">
        <v>0.80835500000000005</v>
      </c>
      <c r="AJ63">
        <v>0</v>
      </c>
      <c r="AK63">
        <v>12.827540000000001</v>
      </c>
      <c r="AL63">
        <v>20.155330000000003</v>
      </c>
      <c r="AM63">
        <v>4.0624761904761906</v>
      </c>
      <c r="AN63">
        <v>0</v>
      </c>
      <c r="AO63">
        <v>7.3182480000000005</v>
      </c>
      <c r="AP63">
        <v>2.9283660000000005</v>
      </c>
      <c r="AQ63">
        <v>0</v>
      </c>
      <c r="AR63">
        <v>8.4124799999999986</v>
      </c>
      <c r="AS63">
        <v>7.8586584000000004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23.177114611296449</v>
      </c>
      <c r="BB63">
        <f t="shared" si="0"/>
        <v>689.96488004114917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51.792132120078648</v>
      </c>
      <c r="L64">
        <v>65.250927036650211</v>
      </c>
      <c r="M64">
        <v>0</v>
      </c>
      <c r="N64">
        <v>29.999015489629823</v>
      </c>
      <c r="O64">
        <v>50.375784057668206</v>
      </c>
      <c r="P64">
        <v>54.644393925189839</v>
      </c>
      <c r="Q64">
        <v>5.54290047393365</v>
      </c>
      <c r="R64">
        <v>10.768036128717696</v>
      </c>
      <c r="S64">
        <v>6.6983097532314924</v>
      </c>
      <c r="T64">
        <v>0</v>
      </c>
      <c r="U64">
        <v>239.59938021507966</v>
      </c>
      <c r="V64">
        <v>3.6167512690355332</v>
      </c>
      <c r="W64">
        <v>8.8393969251336895</v>
      </c>
      <c r="X64">
        <v>37.46770030762108</v>
      </c>
      <c r="Y64">
        <v>0</v>
      </c>
      <c r="Z64">
        <v>1.6646652</v>
      </c>
      <c r="AA64">
        <v>10.70561232</v>
      </c>
      <c r="AB64">
        <v>6.6903803199999992</v>
      </c>
      <c r="AC64">
        <v>4.9163427199999985</v>
      </c>
      <c r="AD64">
        <v>9.2942917999999999</v>
      </c>
      <c r="AE64">
        <v>12.057633999999998</v>
      </c>
      <c r="AF64">
        <v>0</v>
      </c>
      <c r="AG64">
        <v>0</v>
      </c>
      <c r="AH64">
        <v>38.846886999999988</v>
      </c>
      <c r="AI64">
        <v>0.80835500000000005</v>
      </c>
      <c r="AJ64">
        <v>0</v>
      </c>
      <c r="AK64">
        <v>12.827540000000001</v>
      </c>
      <c r="AL64">
        <v>20.155330000000003</v>
      </c>
      <c r="AM64">
        <v>4.0624761904761906</v>
      </c>
      <c r="AN64">
        <v>0</v>
      </c>
      <c r="AO64">
        <v>7.3182480000000005</v>
      </c>
      <c r="AP64">
        <v>2.9283660000000005</v>
      </c>
      <c r="AQ64">
        <v>0</v>
      </c>
      <c r="AR64">
        <v>8.4124799999999986</v>
      </c>
      <c r="AS64">
        <v>7.8586584000000004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23.177114611296449</v>
      </c>
      <c r="BB64">
        <f t="shared" si="0"/>
        <v>689.96488004114917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51.792132120078648</v>
      </c>
      <c r="L65">
        <v>65.250927036650211</v>
      </c>
      <c r="M65">
        <v>0</v>
      </c>
      <c r="N65">
        <v>29.999015489629823</v>
      </c>
      <c r="O65">
        <v>50.375784057668206</v>
      </c>
      <c r="P65">
        <v>54.644393925189839</v>
      </c>
      <c r="Q65">
        <v>5.54290047393365</v>
      </c>
      <c r="R65">
        <v>10.768036128717696</v>
      </c>
      <c r="S65">
        <v>6.6983097532314924</v>
      </c>
      <c r="T65">
        <v>0</v>
      </c>
      <c r="U65">
        <v>239.59938021507966</v>
      </c>
      <c r="V65">
        <v>3.6167512690355332</v>
      </c>
      <c r="W65">
        <v>8.8393969251336895</v>
      </c>
      <c r="X65">
        <v>37.46770030762108</v>
      </c>
      <c r="Y65">
        <v>0</v>
      </c>
      <c r="Z65">
        <v>1.6646652</v>
      </c>
      <c r="AA65">
        <v>10.70561232</v>
      </c>
      <c r="AB65">
        <v>6.6903803199999992</v>
      </c>
      <c r="AC65">
        <v>4.9163427199999985</v>
      </c>
      <c r="AD65">
        <v>9.2942917999999999</v>
      </c>
      <c r="AE65">
        <v>12.057633999999998</v>
      </c>
      <c r="AF65">
        <v>0</v>
      </c>
      <c r="AG65">
        <v>0</v>
      </c>
      <c r="AH65">
        <v>38.846886999999988</v>
      </c>
      <c r="AI65">
        <v>0.64668399999999993</v>
      </c>
      <c r="AJ65">
        <v>0</v>
      </c>
      <c r="AK65">
        <v>12.827540000000001</v>
      </c>
      <c r="AL65">
        <v>20.155330000000003</v>
      </c>
      <c r="AM65">
        <v>4.0624761904761906</v>
      </c>
      <c r="AN65">
        <v>0</v>
      </c>
      <c r="AO65">
        <v>7.3182480000000005</v>
      </c>
      <c r="AP65">
        <v>2.9283660000000005</v>
      </c>
      <c r="AQ65">
        <v>0</v>
      </c>
      <c r="AR65">
        <v>8.4124799999999986</v>
      </c>
      <c r="AS65">
        <v>7.8586584000000004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23.171860367296443</v>
      </c>
      <c r="BB65">
        <f t="shared" si="0"/>
        <v>689.80846328514929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51.792132120078648</v>
      </c>
      <c r="L66">
        <v>65.250927036650211</v>
      </c>
      <c r="M66">
        <v>0</v>
      </c>
      <c r="N66">
        <v>29.999015489629823</v>
      </c>
      <c r="O66">
        <v>50.375784057668206</v>
      </c>
      <c r="P66">
        <v>54.644393925189839</v>
      </c>
      <c r="Q66">
        <v>5.54290047393365</v>
      </c>
      <c r="R66">
        <v>10.768036128717696</v>
      </c>
      <c r="S66">
        <v>6.6983097532314924</v>
      </c>
      <c r="T66">
        <v>0</v>
      </c>
      <c r="U66">
        <v>239.59938021507966</v>
      </c>
      <c r="V66">
        <v>3.6167512690355332</v>
      </c>
      <c r="W66">
        <v>8.8393969251336895</v>
      </c>
      <c r="X66">
        <v>37.46770030762108</v>
      </c>
      <c r="Y66">
        <v>0</v>
      </c>
      <c r="Z66">
        <v>1.6646652</v>
      </c>
      <c r="AA66">
        <v>10.70561232</v>
      </c>
      <c r="AB66">
        <v>6.6903803199999992</v>
      </c>
      <c r="AC66">
        <v>4.9163427199999985</v>
      </c>
      <c r="AD66">
        <v>9.2942917999999999</v>
      </c>
      <c r="AE66">
        <v>12.057633999999998</v>
      </c>
      <c r="AF66">
        <v>0</v>
      </c>
      <c r="AG66">
        <v>0</v>
      </c>
      <c r="AH66">
        <v>38.846886999999988</v>
      </c>
      <c r="AI66">
        <v>0.64668399999999993</v>
      </c>
      <c r="AJ66">
        <v>0</v>
      </c>
      <c r="AK66">
        <v>12.827540000000001</v>
      </c>
      <c r="AL66">
        <v>20.155330000000003</v>
      </c>
      <c r="AM66">
        <v>4.0624761904761906</v>
      </c>
      <c r="AN66">
        <v>0</v>
      </c>
      <c r="AO66">
        <v>7.3182480000000005</v>
      </c>
      <c r="AP66">
        <v>2.9283660000000005</v>
      </c>
      <c r="AQ66">
        <v>0</v>
      </c>
      <c r="AR66">
        <v>8.4124799999999986</v>
      </c>
      <c r="AS66">
        <v>7.8586584000000004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23.171860367296443</v>
      </c>
      <c r="BB66">
        <f t="shared" si="0"/>
        <v>689.80846328514929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51.792132120078648</v>
      </c>
      <c r="L67">
        <v>65.250927036650211</v>
      </c>
      <c r="M67">
        <v>0</v>
      </c>
      <c r="N67">
        <v>29.999015489629823</v>
      </c>
      <c r="O67">
        <v>50.375784057668206</v>
      </c>
      <c r="P67">
        <v>54.644393925189839</v>
      </c>
      <c r="Q67">
        <v>5.54290047393365</v>
      </c>
      <c r="R67">
        <v>10.768036128717696</v>
      </c>
      <c r="S67">
        <v>6.6983097532314924</v>
      </c>
      <c r="T67">
        <v>0</v>
      </c>
      <c r="U67">
        <v>239.59938021507966</v>
      </c>
      <c r="V67">
        <v>3.6193759071117566</v>
      </c>
      <c r="W67">
        <v>8.8393969251336895</v>
      </c>
      <c r="X67">
        <v>37.46770030762108</v>
      </c>
      <c r="Y67">
        <v>0</v>
      </c>
      <c r="Z67">
        <v>1.6646652</v>
      </c>
      <c r="AA67">
        <v>3.5685374399999996</v>
      </c>
      <c r="AB67">
        <v>6.6903803199999992</v>
      </c>
      <c r="AC67">
        <v>4.9163427199999985</v>
      </c>
      <c r="AD67">
        <v>9.2942917999999999</v>
      </c>
      <c r="AE67">
        <v>12.057633999999998</v>
      </c>
      <c r="AF67">
        <v>0</v>
      </c>
      <c r="AG67">
        <v>0</v>
      </c>
      <c r="AH67">
        <v>38.846886999999988</v>
      </c>
      <c r="AI67">
        <v>0.64668399999999993</v>
      </c>
      <c r="AJ67">
        <v>0</v>
      </c>
      <c r="AK67">
        <v>12.827540000000001</v>
      </c>
      <c r="AL67">
        <v>20.155330000000003</v>
      </c>
      <c r="AM67">
        <v>4.0624761904761906</v>
      </c>
      <c r="AN67">
        <v>0</v>
      </c>
      <c r="AO67">
        <v>7.3182480000000005</v>
      </c>
      <c r="AP67">
        <v>2.9283660000000005</v>
      </c>
      <c r="AQ67">
        <v>0</v>
      </c>
      <c r="AR67">
        <v>8.4124799999999986</v>
      </c>
      <c r="AS67">
        <v>7.8586584000000004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22.939990582033918</v>
      </c>
      <c r="BB67">
        <f t="shared" si="0"/>
        <v>682.90588282848796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51.792132120078648</v>
      </c>
      <c r="L68">
        <v>65.250927036650211</v>
      </c>
      <c r="M68">
        <v>0</v>
      </c>
      <c r="N68">
        <v>29.999015489629823</v>
      </c>
      <c r="O68">
        <v>50.375784057668206</v>
      </c>
      <c r="P68">
        <v>54.644393925189839</v>
      </c>
      <c r="Q68">
        <v>5.54290047393365</v>
      </c>
      <c r="R68">
        <v>10.768036128717696</v>
      </c>
      <c r="S68">
        <v>6.6983097532314924</v>
      </c>
      <c r="T68">
        <v>0</v>
      </c>
      <c r="U68">
        <v>239.59938021507966</v>
      </c>
      <c r="V68">
        <v>3.6167512690355332</v>
      </c>
      <c r="W68">
        <v>8.8393969251336895</v>
      </c>
      <c r="X68">
        <v>37.46770030762108</v>
      </c>
      <c r="Y68">
        <v>0</v>
      </c>
      <c r="Z68">
        <v>1.6646652</v>
      </c>
      <c r="AA68">
        <v>3.5685374399999996</v>
      </c>
      <c r="AB68">
        <v>6.6903803199999992</v>
      </c>
      <c r="AC68">
        <v>4.9163427199999985</v>
      </c>
      <c r="AD68">
        <v>9.2942917999999999</v>
      </c>
      <c r="AE68">
        <v>12.057633999999998</v>
      </c>
      <c r="AF68">
        <v>0</v>
      </c>
      <c r="AG68">
        <v>0</v>
      </c>
      <c r="AH68">
        <v>38.846886999999988</v>
      </c>
      <c r="AI68">
        <v>0.64668399999999993</v>
      </c>
      <c r="AJ68">
        <v>0</v>
      </c>
      <c r="AK68">
        <v>12.827540000000001</v>
      </c>
      <c r="AL68">
        <v>20.155330000000003</v>
      </c>
      <c r="AM68">
        <v>4.0624761904761906</v>
      </c>
      <c r="AN68">
        <v>0</v>
      </c>
      <c r="AO68">
        <v>7.3182480000000005</v>
      </c>
      <c r="AP68">
        <v>2.9283660000000005</v>
      </c>
      <c r="AQ68">
        <v>0</v>
      </c>
      <c r="AR68">
        <v>8.4124799999999986</v>
      </c>
      <c r="AS68">
        <v>7.8586584000000004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22.939905281296436</v>
      </c>
      <c r="BB68">
        <f t="shared" ref="BB68:BB99" si="1">SUM(B68:AZ68)-BA68</f>
        <v>682.90334349114926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51.792132120078648</v>
      </c>
      <c r="L69">
        <v>65.250927036650211</v>
      </c>
      <c r="M69">
        <v>0</v>
      </c>
      <c r="N69">
        <v>29.999015489629823</v>
      </c>
      <c r="O69">
        <v>50.375784057668206</v>
      </c>
      <c r="P69">
        <v>54.644393925189839</v>
      </c>
      <c r="Q69">
        <v>5.54290047393365</v>
      </c>
      <c r="R69">
        <v>10.768036128717696</v>
      </c>
      <c r="S69">
        <v>6.6983097532314924</v>
      </c>
      <c r="T69">
        <v>0</v>
      </c>
      <c r="U69">
        <v>239.59938021507966</v>
      </c>
      <c r="V69">
        <v>3.689086294416243</v>
      </c>
      <c r="W69">
        <v>8.8393969251336895</v>
      </c>
      <c r="X69">
        <v>37.46770030762108</v>
      </c>
      <c r="Y69">
        <v>0</v>
      </c>
      <c r="Z69">
        <v>1.6646652</v>
      </c>
      <c r="AA69">
        <v>3.5685374399999996</v>
      </c>
      <c r="AB69">
        <v>6.6903803199999992</v>
      </c>
      <c r="AC69">
        <v>4.9163427199999985</v>
      </c>
      <c r="AD69">
        <v>9.2942917999999999</v>
      </c>
      <c r="AE69">
        <v>12.057633999999998</v>
      </c>
      <c r="AF69">
        <v>0</v>
      </c>
      <c r="AG69">
        <v>0</v>
      </c>
      <c r="AH69">
        <v>38.846886999999988</v>
      </c>
      <c r="AI69">
        <v>0.64668399999999993</v>
      </c>
      <c r="AJ69">
        <v>0</v>
      </c>
      <c r="AK69">
        <v>12.827540000000001</v>
      </c>
      <c r="AL69">
        <v>20.155330000000003</v>
      </c>
      <c r="AM69">
        <v>1.3406171428571427</v>
      </c>
      <c r="AN69">
        <v>0</v>
      </c>
      <c r="AO69">
        <v>7.3182480000000005</v>
      </c>
      <c r="AP69">
        <v>2.9283660000000005</v>
      </c>
      <c r="AQ69">
        <v>0</v>
      </c>
      <c r="AR69">
        <v>8.4124799999999986</v>
      </c>
      <c r="AS69">
        <v>7.8586584000000004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22.85379572517687</v>
      </c>
      <c r="BB69">
        <f t="shared" si="1"/>
        <v>680.33992902503053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51.792132120078648</v>
      </c>
      <c r="L70">
        <v>65.250927036650211</v>
      </c>
      <c r="M70">
        <v>0</v>
      </c>
      <c r="N70">
        <v>29.999015489629823</v>
      </c>
      <c r="O70">
        <v>50.375784057668206</v>
      </c>
      <c r="P70">
        <v>54.644393925189839</v>
      </c>
      <c r="Q70">
        <v>5.54290047393365</v>
      </c>
      <c r="R70">
        <v>10.768036128717696</v>
      </c>
      <c r="S70">
        <v>6.6983097532314924</v>
      </c>
      <c r="T70">
        <v>0</v>
      </c>
      <c r="U70">
        <v>239.59938021507966</v>
      </c>
      <c r="V70">
        <v>3.689086294416243</v>
      </c>
      <c r="W70">
        <v>8.8393969251336895</v>
      </c>
      <c r="X70">
        <v>37.46770030762108</v>
      </c>
      <c r="Y70">
        <v>0</v>
      </c>
      <c r="Z70">
        <v>1.6646652</v>
      </c>
      <c r="AA70">
        <v>3.5685374399999996</v>
      </c>
      <c r="AB70">
        <v>6.6903803199999992</v>
      </c>
      <c r="AC70">
        <v>4.9163427199999985</v>
      </c>
      <c r="AD70">
        <v>9.2942917999999999</v>
      </c>
      <c r="AE70">
        <v>12.057633999999998</v>
      </c>
      <c r="AF70">
        <v>0</v>
      </c>
      <c r="AG70">
        <v>0</v>
      </c>
      <c r="AH70">
        <v>38.846886999999988</v>
      </c>
      <c r="AI70">
        <v>0.64668399999999993</v>
      </c>
      <c r="AJ70">
        <v>0</v>
      </c>
      <c r="AK70">
        <v>12.827540000000001</v>
      </c>
      <c r="AL70">
        <v>20.155330000000003</v>
      </c>
      <c r="AM70">
        <v>1.3406171428571427</v>
      </c>
      <c r="AN70">
        <v>0</v>
      </c>
      <c r="AO70">
        <v>7.3182480000000005</v>
      </c>
      <c r="AP70">
        <v>2.9283660000000005</v>
      </c>
      <c r="AQ70">
        <v>0</v>
      </c>
      <c r="AR70">
        <v>8.4124799999999986</v>
      </c>
      <c r="AS70">
        <v>7.8586584000000004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22.85379572517687</v>
      </c>
      <c r="BB70">
        <f t="shared" si="1"/>
        <v>680.33992902503053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51.792132120078648</v>
      </c>
      <c r="L71">
        <v>65.250927036650211</v>
      </c>
      <c r="M71">
        <v>0</v>
      </c>
      <c r="N71">
        <v>29.999015489629823</v>
      </c>
      <c r="O71">
        <v>50.375784057668206</v>
      </c>
      <c r="P71">
        <v>54.644393925189839</v>
      </c>
      <c r="Q71">
        <v>5.54290047393365</v>
      </c>
      <c r="R71">
        <v>10.768036128717696</v>
      </c>
      <c r="S71">
        <v>6.6983097532314924</v>
      </c>
      <c r="T71">
        <v>0</v>
      </c>
      <c r="U71">
        <v>239.59938021507966</v>
      </c>
      <c r="V71">
        <v>3.689086294416243</v>
      </c>
      <c r="W71">
        <v>8.8393969251336895</v>
      </c>
      <c r="X71">
        <v>37.46770030762108</v>
      </c>
      <c r="Y71">
        <v>0</v>
      </c>
      <c r="Z71">
        <v>1.6646652</v>
      </c>
      <c r="AA71">
        <v>3.5685374399999996</v>
      </c>
      <c r="AB71">
        <v>6.6903803199999992</v>
      </c>
      <c r="AC71">
        <v>4.9163427199999985</v>
      </c>
      <c r="AD71">
        <v>9.2942917999999999</v>
      </c>
      <c r="AE71">
        <v>12.057633999999998</v>
      </c>
      <c r="AF71">
        <v>0</v>
      </c>
      <c r="AG71">
        <v>0</v>
      </c>
      <c r="AH71">
        <v>38.846886999999988</v>
      </c>
      <c r="AI71">
        <v>0.64668399999999993</v>
      </c>
      <c r="AJ71">
        <v>0</v>
      </c>
      <c r="AK71">
        <v>12.827540000000001</v>
      </c>
      <c r="AL71">
        <v>20.155330000000003</v>
      </c>
      <c r="AM71">
        <v>1.3406171428571427</v>
      </c>
      <c r="AN71">
        <v>0</v>
      </c>
      <c r="AO71">
        <v>7.3182480000000005</v>
      </c>
      <c r="AP71">
        <v>2.9283660000000005</v>
      </c>
      <c r="AQ71">
        <v>0</v>
      </c>
      <c r="AR71">
        <v>8.4124799999999986</v>
      </c>
      <c r="AS71">
        <v>7.8586584000000004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22.85379572517687</v>
      </c>
      <c r="BB71">
        <f t="shared" si="1"/>
        <v>680.33992902503053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51.792132120078648</v>
      </c>
      <c r="L72">
        <v>65.250927036650211</v>
      </c>
      <c r="M72">
        <v>0</v>
      </c>
      <c r="N72">
        <v>29.999015489629823</v>
      </c>
      <c r="O72">
        <v>50.375784057668206</v>
      </c>
      <c r="P72">
        <v>54.644393925189839</v>
      </c>
      <c r="Q72">
        <v>5.54290047393365</v>
      </c>
      <c r="R72">
        <v>10.768036128717696</v>
      </c>
      <c r="S72">
        <v>6.6983097532314924</v>
      </c>
      <c r="T72">
        <v>0</v>
      </c>
      <c r="U72">
        <v>239.59938021507966</v>
      </c>
      <c r="V72">
        <v>3.689086294416243</v>
      </c>
      <c r="W72">
        <v>8.8393969251336895</v>
      </c>
      <c r="X72">
        <v>37.46770030762108</v>
      </c>
      <c r="Y72">
        <v>0</v>
      </c>
      <c r="Z72">
        <v>1.6646652</v>
      </c>
      <c r="AA72">
        <v>3.5685374399999996</v>
      </c>
      <c r="AB72">
        <v>6.6903803199999992</v>
      </c>
      <c r="AC72">
        <v>4.9163427199999985</v>
      </c>
      <c r="AD72">
        <v>9.2942917999999999</v>
      </c>
      <c r="AE72">
        <v>12.057633999999998</v>
      </c>
      <c r="AF72">
        <v>0</v>
      </c>
      <c r="AG72">
        <v>0</v>
      </c>
      <c r="AH72">
        <v>38.846886999999988</v>
      </c>
      <c r="AI72">
        <v>0.64668399999999993</v>
      </c>
      <c r="AJ72">
        <v>0</v>
      </c>
      <c r="AK72">
        <v>12.827540000000001</v>
      </c>
      <c r="AL72">
        <v>20.155330000000003</v>
      </c>
      <c r="AM72">
        <v>1.3406171428571427</v>
      </c>
      <c r="AN72">
        <v>0</v>
      </c>
      <c r="AO72">
        <v>7.3182480000000005</v>
      </c>
      <c r="AP72">
        <v>2.9283660000000005</v>
      </c>
      <c r="AQ72">
        <v>0</v>
      </c>
      <c r="AR72">
        <v>8.4124799999999986</v>
      </c>
      <c r="AS72">
        <v>7.8586584000000004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22.85379572517687</v>
      </c>
      <c r="BB72">
        <f t="shared" si="1"/>
        <v>680.33992902503053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51.792132120078648</v>
      </c>
      <c r="L73">
        <v>65.250927036650211</v>
      </c>
      <c r="M73">
        <v>0</v>
      </c>
      <c r="N73">
        <v>29.999015489629823</v>
      </c>
      <c r="O73">
        <v>50.375784057668206</v>
      </c>
      <c r="P73">
        <v>54.644393925189839</v>
      </c>
      <c r="Q73">
        <v>5.54290047393365</v>
      </c>
      <c r="R73">
        <v>10.768036128717696</v>
      </c>
      <c r="S73">
        <v>6.6983097532314924</v>
      </c>
      <c r="T73">
        <v>0</v>
      </c>
      <c r="U73">
        <v>239.59938021507966</v>
      </c>
      <c r="V73">
        <v>3.689086294416243</v>
      </c>
      <c r="W73">
        <v>8.8393969251336895</v>
      </c>
      <c r="X73">
        <v>37.46770030762108</v>
      </c>
      <c r="Y73">
        <v>0</v>
      </c>
      <c r="Z73">
        <v>1.6646652</v>
      </c>
      <c r="AA73">
        <v>3.5685374399999996</v>
      </c>
      <c r="AB73">
        <v>6.6903803199999992</v>
      </c>
      <c r="AC73">
        <v>4.9163427199999985</v>
      </c>
      <c r="AD73">
        <v>9.2942917999999999</v>
      </c>
      <c r="AE73">
        <v>12.057633999999998</v>
      </c>
      <c r="AF73">
        <v>0</v>
      </c>
      <c r="AG73">
        <v>0</v>
      </c>
      <c r="AH73">
        <v>38.846886999999988</v>
      </c>
      <c r="AI73">
        <v>3.8801039999999998</v>
      </c>
      <c r="AJ73">
        <v>0</v>
      </c>
      <c r="AK73">
        <v>12.827540000000001</v>
      </c>
      <c r="AL73">
        <v>20.155330000000003</v>
      </c>
      <c r="AM73">
        <v>1.3406171428571427</v>
      </c>
      <c r="AN73">
        <v>0</v>
      </c>
      <c r="AO73">
        <v>7.3182480000000005</v>
      </c>
      <c r="AP73">
        <v>2.9283660000000005</v>
      </c>
      <c r="AQ73">
        <v>0</v>
      </c>
      <c r="AR73">
        <v>8.4124799999999986</v>
      </c>
      <c r="AS73">
        <v>7.8586584000000004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22.958881875176875</v>
      </c>
      <c r="BB73">
        <f t="shared" si="1"/>
        <v>683.4682628750304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51.792132120078648</v>
      </c>
      <c r="L74">
        <v>65.250927036650211</v>
      </c>
      <c r="M74">
        <v>0</v>
      </c>
      <c r="N74">
        <v>29.999015489629823</v>
      </c>
      <c r="O74">
        <v>50.375784057668206</v>
      </c>
      <c r="P74">
        <v>54.644393925189839</v>
      </c>
      <c r="Q74">
        <v>5.54290047393365</v>
      </c>
      <c r="R74">
        <v>10.768036128717696</v>
      </c>
      <c r="S74">
        <v>6.6983097532314924</v>
      </c>
      <c r="T74">
        <v>0</v>
      </c>
      <c r="U74">
        <v>239.59938021507966</v>
      </c>
      <c r="V74">
        <v>3.689086294416243</v>
      </c>
      <c r="W74">
        <v>8.8393969251336895</v>
      </c>
      <c r="X74">
        <v>37.46770030762108</v>
      </c>
      <c r="Y74">
        <v>0</v>
      </c>
      <c r="Z74">
        <v>1.6646652</v>
      </c>
      <c r="AA74">
        <v>7.1370748799999992</v>
      </c>
      <c r="AB74">
        <v>10.035570479999999</v>
      </c>
      <c r="AC74">
        <v>4.9163427199999985</v>
      </c>
      <c r="AD74">
        <v>9.2942917999999999</v>
      </c>
      <c r="AE74">
        <v>12.057633999999998</v>
      </c>
      <c r="AF74">
        <v>0</v>
      </c>
      <c r="AG74">
        <v>0</v>
      </c>
      <c r="AH74">
        <v>38.846886999999988</v>
      </c>
      <c r="AI74">
        <v>3.8801039999999998</v>
      </c>
      <c r="AJ74">
        <v>0</v>
      </c>
      <c r="AK74">
        <v>12.827540000000001</v>
      </c>
      <c r="AL74">
        <v>20.155330000000003</v>
      </c>
      <c r="AM74">
        <v>1.3406171428571427</v>
      </c>
      <c r="AN74">
        <v>0</v>
      </c>
      <c r="AO74">
        <v>7.3182480000000005</v>
      </c>
      <c r="AP74">
        <v>2.9283660000000005</v>
      </c>
      <c r="AQ74">
        <v>0</v>
      </c>
      <c r="AR74">
        <v>8.4124799999999986</v>
      </c>
      <c r="AS74">
        <v>7.8586584000000004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23.183577895176871</v>
      </c>
      <c r="BB74">
        <f t="shared" si="1"/>
        <v>690.15729445503041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51.792132120078648</v>
      </c>
      <c r="L75">
        <v>65.250927036650211</v>
      </c>
      <c r="M75">
        <v>0</v>
      </c>
      <c r="N75">
        <v>29.999015489629823</v>
      </c>
      <c r="O75">
        <v>50.375784057668206</v>
      </c>
      <c r="P75">
        <v>54.644393925189839</v>
      </c>
      <c r="Q75">
        <v>5.54290047393365</v>
      </c>
      <c r="R75">
        <v>10.768036128717696</v>
      </c>
      <c r="S75">
        <v>6.6983097532314924</v>
      </c>
      <c r="T75">
        <v>0</v>
      </c>
      <c r="U75">
        <v>241.16818419871313</v>
      </c>
      <c r="V75">
        <v>3.689086294416243</v>
      </c>
      <c r="W75">
        <v>8.8393969251336895</v>
      </c>
      <c r="X75">
        <v>37.46770030762108</v>
      </c>
      <c r="Y75">
        <v>0</v>
      </c>
      <c r="Z75">
        <v>1.6646652</v>
      </c>
      <c r="AA75">
        <v>10.70561232</v>
      </c>
      <c r="AB75">
        <v>10.035570479999999</v>
      </c>
      <c r="AC75">
        <v>4.9163427199999985</v>
      </c>
      <c r="AD75">
        <v>9.2942917999999999</v>
      </c>
      <c r="AE75">
        <v>12.057633999999998</v>
      </c>
      <c r="AF75">
        <v>0</v>
      </c>
      <c r="AG75">
        <v>0</v>
      </c>
      <c r="AH75">
        <v>38.846886999999988</v>
      </c>
      <c r="AI75">
        <v>3.8801039999999998</v>
      </c>
      <c r="AJ75">
        <v>0</v>
      </c>
      <c r="AK75">
        <v>12.827540000000001</v>
      </c>
      <c r="AL75">
        <v>20.155330000000003</v>
      </c>
      <c r="AM75">
        <v>1.3406171428571427</v>
      </c>
      <c r="AN75">
        <v>0</v>
      </c>
      <c r="AO75">
        <v>7.3182480000000005</v>
      </c>
      <c r="AP75">
        <v>2.9283660000000005</v>
      </c>
      <c r="AQ75">
        <v>0</v>
      </c>
      <c r="AR75">
        <v>8.4124799999999986</v>
      </c>
      <c r="AS75">
        <v>7.8586584000000004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23.350542392927519</v>
      </c>
      <c r="BB75">
        <f t="shared" si="1"/>
        <v>695.12767138091328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51.792132120078648</v>
      </c>
      <c r="L76">
        <v>65.250927036650211</v>
      </c>
      <c r="M76">
        <v>0</v>
      </c>
      <c r="N76">
        <v>29.999015489629823</v>
      </c>
      <c r="O76">
        <v>50.375784057668206</v>
      </c>
      <c r="P76">
        <v>54.644393925189839</v>
      </c>
      <c r="Q76">
        <v>5.54290047393365</v>
      </c>
      <c r="R76">
        <v>10.768036128717696</v>
      </c>
      <c r="S76">
        <v>6.6983097532314924</v>
      </c>
      <c r="T76">
        <v>0</v>
      </c>
      <c r="U76">
        <v>241.16818419871313</v>
      </c>
      <c r="V76">
        <v>3.689086294416243</v>
      </c>
      <c r="W76">
        <v>8.8393969251336895</v>
      </c>
      <c r="X76">
        <v>37.46770030762108</v>
      </c>
      <c r="Y76">
        <v>0</v>
      </c>
      <c r="Z76">
        <v>1.6646652</v>
      </c>
      <c r="AA76">
        <v>10.70561232</v>
      </c>
      <c r="AB76">
        <v>10.035570479999999</v>
      </c>
      <c r="AC76">
        <v>4.9163427199999985</v>
      </c>
      <c r="AD76">
        <v>9.2942917999999999</v>
      </c>
      <c r="AE76">
        <v>12.057633999999998</v>
      </c>
      <c r="AF76">
        <v>0</v>
      </c>
      <c r="AG76">
        <v>0</v>
      </c>
      <c r="AH76">
        <v>38.846886999999988</v>
      </c>
      <c r="AI76">
        <v>0.64668399999999993</v>
      </c>
      <c r="AJ76">
        <v>0</v>
      </c>
      <c r="AK76">
        <v>12.827540000000001</v>
      </c>
      <c r="AL76">
        <v>20.155330000000003</v>
      </c>
      <c r="AM76">
        <v>2.6812342857142855</v>
      </c>
      <c r="AN76">
        <v>0</v>
      </c>
      <c r="AO76">
        <v>7.3182480000000005</v>
      </c>
      <c r="AP76">
        <v>2.9283660000000005</v>
      </c>
      <c r="AQ76">
        <v>0</v>
      </c>
      <c r="AR76">
        <v>8.4124799999999986</v>
      </c>
      <c r="AS76">
        <v>7.8586584000000004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23.289026274673549</v>
      </c>
      <c r="BB76">
        <f t="shared" si="1"/>
        <v>693.29638464202446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51.792132120078648</v>
      </c>
      <c r="L77">
        <v>65.250927036650211</v>
      </c>
      <c r="M77">
        <v>0</v>
      </c>
      <c r="N77">
        <v>29.999015489629823</v>
      </c>
      <c r="O77">
        <v>50.375784057668206</v>
      </c>
      <c r="P77">
        <v>54.644393925189839</v>
      </c>
      <c r="Q77">
        <v>5.54290047393365</v>
      </c>
      <c r="R77">
        <v>10.768036128717696</v>
      </c>
      <c r="S77">
        <v>6.6983097532314924</v>
      </c>
      <c r="T77">
        <v>0</v>
      </c>
      <c r="U77">
        <v>241.16818419871313</v>
      </c>
      <c r="V77">
        <v>3.689086294416243</v>
      </c>
      <c r="W77">
        <v>8.8393969251336895</v>
      </c>
      <c r="X77">
        <v>37.46770030762108</v>
      </c>
      <c r="Y77">
        <v>0</v>
      </c>
      <c r="Z77">
        <v>1.6646652</v>
      </c>
      <c r="AA77">
        <v>10.70561232</v>
      </c>
      <c r="AB77">
        <v>10.035570479999999</v>
      </c>
      <c r="AC77">
        <v>4.9163427199999985</v>
      </c>
      <c r="AD77">
        <v>9.2942917999999999</v>
      </c>
      <c r="AE77">
        <v>12.057633999999998</v>
      </c>
      <c r="AF77">
        <v>0</v>
      </c>
      <c r="AG77">
        <v>0</v>
      </c>
      <c r="AH77">
        <v>38.846886999999988</v>
      </c>
      <c r="AI77">
        <v>0.64668399999999993</v>
      </c>
      <c r="AJ77">
        <v>0</v>
      </c>
      <c r="AK77">
        <v>12.827540000000001</v>
      </c>
      <c r="AL77">
        <v>20.155330000000003</v>
      </c>
      <c r="AM77">
        <v>2.6812342857142855</v>
      </c>
      <c r="AN77">
        <v>0</v>
      </c>
      <c r="AO77">
        <v>7.3182480000000005</v>
      </c>
      <c r="AP77">
        <v>2.5379171999999999</v>
      </c>
      <c r="AQ77">
        <v>0</v>
      </c>
      <c r="AR77">
        <v>11.216639999999998</v>
      </c>
      <c r="AS77">
        <v>7.8586584000000004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23.367472142673552</v>
      </c>
      <c r="BB77">
        <f t="shared" si="1"/>
        <v>695.63164997402453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51.792132120078648</v>
      </c>
      <c r="L78">
        <v>65.250927036650211</v>
      </c>
      <c r="M78">
        <v>0</v>
      </c>
      <c r="N78">
        <v>29.999015489629823</v>
      </c>
      <c r="O78">
        <v>50.375784057668206</v>
      </c>
      <c r="P78">
        <v>54.644393925189839</v>
      </c>
      <c r="Q78">
        <v>5.54290047393365</v>
      </c>
      <c r="R78">
        <v>10.768036128717696</v>
      </c>
      <c r="S78">
        <v>6.6983097532314924</v>
      </c>
      <c r="T78">
        <v>0</v>
      </c>
      <c r="U78">
        <v>241.16818419871313</v>
      </c>
      <c r="V78">
        <v>3.689086294416243</v>
      </c>
      <c r="W78">
        <v>8.8393969251336895</v>
      </c>
      <c r="X78">
        <v>37.46770030762108</v>
      </c>
      <c r="Y78">
        <v>0</v>
      </c>
      <c r="Z78">
        <v>3.3192719999999998</v>
      </c>
      <c r="AA78">
        <v>10.70561232</v>
      </c>
      <c r="AB78">
        <v>10.035570479999999</v>
      </c>
      <c r="AC78">
        <v>7.3819532319999999</v>
      </c>
      <c r="AD78">
        <v>9.2942917999999999</v>
      </c>
      <c r="AE78">
        <v>12.057633999999998</v>
      </c>
      <c r="AF78">
        <v>0</v>
      </c>
      <c r="AG78">
        <v>0</v>
      </c>
      <c r="AH78">
        <v>38.846886999999988</v>
      </c>
      <c r="AI78">
        <v>1.2933679999999999</v>
      </c>
      <c r="AJ78">
        <v>0</v>
      </c>
      <c r="AK78">
        <v>12.827540000000001</v>
      </c>
      <c r="AL78">
        <v>20.155330000000003</v>
      </c>
      <c r="AM78">
        <v>2.6812342857142855</v>
      </c>
      <c r="AN78">
        <v>0</v>
      </c>
      <c r="AO78">
        <v>7.3182480000000005</v>
      </c>
      <c r="AP78">
        <v>2.5379171999999999</v>
      </c>
      <c r="AQ78">
        <v>0</v>
      </c>
      <c r="AR78">
        <v>11.216639999999998</v>
      </c>
      <c r="AS78">
        <v>7.8586584000000004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23.522396394673553</v>
      </c>
      <c r="BB78">
        <f t="shared" si="1"/>
        <v>700.24362703402448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51.792132120078648</v>
      </c>
      <c r="L79">
        <v>65.250927036650211</v>
      </c>
      <c r="M79">
        <v>0</v>
      </c>
      <c r="N79">
        <v>29.999015489629823</v>
      </c>
      <c r="O79">
        <v>50.375784057668206</v>
      </c>
      <c r="P79">
        <v>54.644393925189839</v>
      </c>
      <c r="Q79">
        <v>5.54290047393365</v>
      </c>
      <c r="R79">
        <v>10.768036128717696</v>
      </c>
      <c r="S79">
        <v>6.6983097532314924</v>
      </c>
      <c r="T79">
        <v>0</v>
      </c>
      <c r="U79">
        <v>241.16818419871313</v>
      </c>
      <c r="V79">
        <v>3.689086294416243</v>
      </c>
      <c r="W79">
        <v>8.8393969251336895</v>
      </c>
      <c r="X79">
        <v>37.46770030762108</v>
      </c>
      <c r="Y79">
        <v>0</v>
      </c>
      <c r="Z79">
        <v>4.9939955999999999</v>
      </c>
      <c r="AA79">
        <v>10.70561232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3.556762</v>
      </c>
      <c r="AJ79">
        <v>0</v>
      </c>
      <c r="AK79">
        <v>12.827540000000001</v>
      </c>
      <c r="AL79">
        <v>21.247200000000003</v>
      </c>
      <c r="AM79">
        <v>4.021851428571428</v>
      </c>
      <c r="AN79">
        <v>0</v>
      </c>
      <c r="AO79">
        <v>7.3182480000000005</v>
      </c>
      <c r="AP79">
        <v>2.4077675999999997</v>
      </c>
      <c r="AQ79">
        <v>0</v>
      </c>
      <c r="AR79">
        <v>13.319759999999999</v>
      </c>
      <c r="AS79">
        <v>7.8586584000000004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23.886547008440257</v>
      </c>
      <c r="BB79">
        <f t="shared" si="1"/>
        <v>711.08411315111471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51.792132120078648</v>
      </c>
      <c r="L80">
        <v>65.250927036650211</v>
      </c>
      <c r="M80">
        <v>0</v>
      </c>
      <c r="N80">
        <v>29.999015489629823</v>
      </c>
      <c r="O80">
        <v>50.375784057668206</v>
      </c>
      <c r="P80">
        <v>54.644393925189839</v>
      </c>
      <c r="Q80">
        <v>5.54290047393365</v>
      </c>
      <c r="R80">
        <v>10.768036128717696</v>
      </c>
      <c r="S80">
        <v>6.6983097532314924</v>
      </c>
      <c r="T80">
        <v>0</v>
      </c>
      <c r="U80">
        <v>241.16818419871313</v>
      </c>
      <c r="V80">
        <v>3.689086294416243</v>
      </c>
      <c r="W80">
        <v>8.8393969251336895</v>
      </c>
      <c r="X80">
        <v>37.46770030762108</v>
      </c>
      <c r="Y80">
        <v>0</v>
      </c>
      <c r="Z80">
        <v>4.9939955999999999</v>
      </c>
      <c r="AA80">
        <v>10.70561232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12.827540000000001</v>
      </c>
      <c r="AL80">
        <v>21.247200000000003</v>
      </c>
      <c r="AM80">
        <v>4.021851428571428</v>
      </c>
      <c r="AN80">
        <v>0</v>
      </c>
      <c r="AO80">
        <v>7.3182480000000005</v>
      </c>
      <c r="AP80">
        <v>2.4077675999999997</v>
      </c>
      <c r="AQ80">
        <v>0</v>
      </c>
      <c r="AR80">
        <v>13.319759999999999</v>
      </c>
      <c r="AS80">
        <v>7.8586584000000004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24.317400096440256</v>
      </c>
      <c r="BB80">
        <f t="shared" si="1"/>
        <v>723.91028206311478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51.792132120078648</v>
      </c>
      <c r="L81">
        <v>65.250927036650211</v>
      </c>
      <c r="M81">
        <v>0</v>
      </c>
      <c r="N81">
        <v>29.999015489629823</v>
      </c>
      <c r="O81">
        <v>50.375784057668206</v>
      </c>
      <c r="P81">
        <v>54.644393925189839</v>
      </c>
      <c r="Q81">
        <v>5.54290047393365</v>
      </c>
      <c r="R81">
        <v>10.768036128717696</v>
      </c>
      <c r="S81">
        <v>6.6983097532314924</v>
      </c>
      <c r="T81">
        <v>0</v>
      </c>
      <c r="U81">
        <v>241.16818419871313</v>
      </c>
      <c r="V81">
        <v>3.689086294416243</v>
      </c>
      <c r="W81">
        <v>8.8393969251336895</v>
      </c>
      <c r="X81">
        <v>37.46770030762108</v>
      </c>
      <c r="Y81">
        <v>0</v>
      </c>
      <c r="Z81">
        <v>4.9939955999999999</v>
      </c>
      <c r="AA81">
        <v>10.70561232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12.827540000000001</v>
      </c>
      <c r="AL81">
        <v>21.247200000000003</v>
      </c>
      <c r="AM81">
        <v>4.021851428571428</v>
      </c>
      <c r="AN81">
        <v>0</v>
      </c>
      <c r="AO81">
        <v>7.3182480000000005</v>
      </c>
      <c r="AP81">
        <v>2.4077675999999997</v>
      </c>
      <c r="AQ81">
        <v>0</v>
      </c>
      <c r="AR81">
        <v>13.319759999999999</v>
      </c>
      <c r="AS81">
        <v>7.8586584000000004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24.317400096440256</v>
      </c>
      <c r="BB81">
        <f t="shared" si="1"/>
        <v>723.91028206311478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51.792132120078648</v>
      </c>
      <c r="L82">
        <v>65.250927036650211</v>
      </c>
      <c r="M82">
        <v>0</v>
      </c>
      <c r="N82">
        <v>29.999015489629823</v>
      </c>
      <c r="O82">
        <v>50.375784057668206</v>
      </c>
      <c r="P82">
        <v>54.644393925189839</v>
      </c>
      <c r="Q82">
        <v>5.54290047393365</v>
      </c>
      <c r="R82">
        <v>10.768036128717696</v>
      </c>
      <c r="S82">
        <v>6.6983097532314924</v>
      </c>
      <c r="T82">
        <v>0</v>
      </c>
      <c r="U82">
        <v>241.16818419871313</v>
      </c>
      <c r="V82">
        <v>3.689086294416243</v>
      </c>
      <c r="W82">
        <v>8.8393969251336895</v>
      </c>
      <c r="X82">
        <v>37.46770030762108</v>
      </c>
      <c r="Y82">
        <v>0</v>
      </c>
      <c r="Z82">
        <v>4.9939955999999999</v>
      </c>
      <c r="AA82">
        <v>10.70561232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12.827540000000001</v>
      </c>
      <c r="AL82">
        <v>21.247200000000003</v>
      </c>
      <c r="AM82">
        <v>4.021851428571428</v>
      </c>
      <c r="AN82">
        <v>0</v>
      </c>
      <c r="AO82">
        <v>7.3182480000000005</v>
      </c>
      <c r="AP82">
        <v>2.4077675999999997</v>
      </c>
      <c r="AQ82">
        <v>0</v>
      </c>
      <c r="AR82">
        <v>13.319759999999999</v>
      </c>
      <c r="AS82">
        <v>7.8586584000000004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24.317400096440256</v>
      </c>
      <c r="BB82">
        <f t="shared" si="1"/>
        <v>723.91028206311478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51.792132120078648</v>
      </c>
      <c r="L83">
        <v>65.250927036650211</v>
      </c>
      <c r="M83">
        <v>0</v>
      </c>
      <c r="N83">
        <v>29.999015489629823</v>
      </c>
      <c r="O83">
        <v>50.375784057668206</v>
      </c>
      <c r="P83">
        <v>54.644393925189839</v>
      </c>
      <c r="Q83">
        <v>5.54290047393365</v>
      </c>
      <c r="R83">
        <v>10.768036128717696</v>
      </c>
      <c r="S83">
        <v>6.6983097532314924</v>
      </c>
      <c r="T83">
        <v>0</v>
      </c>
      <c r="U83">
        <v>241.16818419871313</v>
      </c>
      <c r="V83">
        <v>3.689086294416243</v>
      </c>
      <c r="W83">
        <v>8.8393969251336895</v>
      </c>
      <c r="X83">
        <v>37.46770030762108</v>
      </c>
      <c r="Y83">
        <v>0</v>
      </c>
      <c r="Z83">
        <v>4.9939955999999999</v>
      </c>
      <c r="AA83">
        <v>10.70561232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12.827540000000001</v>
      </c>
      <c r="AL83">
        <v>21.247200000000003</v>
      </c>
      <c r="AM83">
        <v>4.021851428571428</v>
      </c>
      <c r="AN83">
        <v>0</v>
      </c>
      <c r="AO83">
        <v>7.3182480000000005</v>
      </c>
      <c r="AP83">
        <v>2.4077675999999997</v>
      </c>
      <c r="AQ83">
        <v>0</v>
      </c>
      <c r="AR83">
        <v>11.216639999999998</v>
      </c>
      <c r="AS83">
        <v>7.8586584000000004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24.249048696440251</v>
      </c>
      <c r="BB83">
        <f t="shared" si="1"/>
        <v>721.87551346311477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51.792132120078648</v>
      </c>
      <c r="L84">
        <v>65.250927036650211</v>
      </c>
      <c r="M84">
        <v>0</v>
      </c>
      <c r="N84">
        <v>29.999015489629823</v>
      </c>
      <c r="O84">
        <v>50.375784057668206</v>
      </c>
      <c r="P84">
        <v>54.644393925189839</v>
      </c>
      <c r="Q84">
        <v>5.54290047393365</v>
      </c>
      <c r="R84">
        <v>10.768036128717696</v>
      </c>
      <c r="S84">
        <v>6.6983097532314924</v>
      </c>
      <c r="T84">
        <v>0</v>
      </c>
      <c r="U84">
        <v>241.16818419871313</v>
      </c>
      <c r="V84">
        <v>3.689086294416243</v>
      </c>
      <c r="W84">
        <v>8.8393969251336895</v>
      </c>
      <c r="X84">
        <v>37.46770030762108</v>
      </c>
      <c r="Y84">
        <v>0</v>
      </c>
      <c r="Z84">
        <v>4.9939955999999999</v>
      </c>
      <c r="AA84">
        <v>10.70561232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12.827540000000001</v>
      </c>
      <c r="AL84">
        <v>21.247200000000003</v>
      </c>
      <c r="AM84">
        <v>4.021851428571428</v>
      </c>
      <c r="AN84">
        <v>0</v>
      </c>
      <c r="AO84">
        <v>7.3182480000000005</v>
      </c>
      <c r="AP84">
        <v>2.4077675999999997</v>
      </c>
      <c r="AQ84">
        <v>0</v>
      </c>
      <c r="AR84">
        <v>11.216639999999998</v>
      </c>
      <c r="AS84">
        <v>7.8586584000000004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24.249048696440251</v>
      </c>
      <c r="BB84">
        <f t="shared" si="1"/>
        <v>721.87551346311477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51.792132120078648</v>
      </c>
      <c r="L85">
        <v>65.250927036650211</v>
      </c>
      <c r="M85">
        <v>0</v>
      </c>
      <c r="N85">
        <v>29.999015489629823</v>
      </c>
      <c r="O85">
        <v>50.375784057668206</v>
      </c>
      <c r="P85">
        <v>54.644393925189839</v>
      </c>
      <c r="Q85">
        <v>5.54290047393365</v>
      </c>
      <c r="R85">
        <v>10.768036128717696</v>
      </c>
      <c r="S85">
        <v>6.6983097532314924</v>
      </c>
      <c r="T85">
        <v>0</v>
      </c>
      <c r="U85">
        <v>241.16818419871313</v>
      </c>
      <c r="V85">
        <v>3.689086294416243</v>
      </c>
      <c r="W85">
        <v>8.8393969251336895</v>
      </c>
      <c r="X85">
        <v>37.46770030762108</v>
      </c>
      <c r="Y85">
        <v>0</v>
      </c>
      <c r="Z85">
        <v>4.9939955999999999</v>
      </c>
      <c r="AA85">
        <v>10.70561232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12.827540000000001</v>
      </c>
      <c r="AL85">
        <v>21.247200000000003</v>
      </c>
      <c r="AM85">
        <v>4.021851428571428</v>
      </c>
      <c r="AN85">
        <v>0</v>
      </c>
      <c r="AO85">
        <v>7.3182480000000005</v>
      </c>
      <c r="AP85">
        <v>2.5379171999999999</v>
      </c>
      <c r="AQ85">
        <v>0</v>
      </c>
      <c r="AR85">
        <v>11.216639999999998</v>
      </c>
      <c r="AS85">
        <v>7.8586584000000004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24.253278812440254</v>
      </c>
      <c r="BB85">
        <f t="shared" si="1"/>
        <v>722.00143294711484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51.792132120078648</v>
      </c>
      <c r="L86">
        <v>65.250927036650211</v>
      </c>
      <c r="M86">
        <v>0</v>
      </c>
      <c r="N86">
        <v>29.999015489629823</v>
      </c>
      <c r="O86">
        <v>50.375784057668206</v>
      </c>
      <c r="P86">
        <v>54.644393925189839</v>
      </c>
      <c r="Q86">
        <v>5.54290047393365</v>
      </c>
      <c r="R86">
        <v>10.768036128717696</v>
      </c>
      <c r="S86">
        <v>6.6983097532314924</v>
      </c>
      <c r="T86">
        <v>0</v>
      </c>
      <c r="U86">
        <v>241.16818419871313</v>
      </c>
      <c r="V86">
        <v>3.689086294416243</v>
      </c>
      <c r="W86">
        <v>8.8393969251336895</v>
      </c>
      <c r="X86">
        <v>37.46770030762108</v>
      </c>
      <c r="Y86">
        <v>0</v>
      </c>
      <c r="Z86">
        <v>4.9939955999999999</v>
      </c>
      <c r="AA86">
        <v>10.70561232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1.9400519999999999</v>
      </c>
      <c r="AJ86">
        <v>0</v>
      </c>
      <c r="AK86">
        <v>12.827540000000001</v>
      </c>
      <c r="AL86">
        <v>21.247200000000003</v>
      </c>
      <c r="AM86">
        <v>4.021851428571428</v>
      </c>
      <c r="AN86">
        <v>0</v>
      </c>
      <c r="AO86">
        <v>7.3182480000000005</v>
      </c>
      <c r="AP86">
        <v>2.9283660000000005</v>
      </c>
      <c r="AQ86">
        <v>0</v>
      </c>
      <c r="AR86">
        <v>11.216639999999998</v>
      </c>
      <c r="AS86">
        <v>7.8586584000000004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23.78257185444026</v>
      </c>
      <c r="BB86">
        <f t="shared" si="1"/>
        <v>707.98885670511481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51.792132120078648</v>
      </c>
      <c r="L87">
        <v>65.250927036650211</v>
      </c>
      <c r="M87">
        <v>0</v>
      </c>
      <c r="N87">
        <v>29.999015489629823</v>
      </c>
      <c r="O87">
        <v>50.375784057668206</v>
      </c>
      <c r="P87">
        <v>54.644393925189839</v>
      </c>
      <c r="Q87">
        <v>5.54290047393365</v>
      </c>
      <c r="R87">
        <v>10.768036128717696</v>
      </c>
      <c r="S87">
        <v>6.6983097532314924</v>
      </c>
      <c r="T87">
        <v>0</v>
      </c>
      <c r="U87">
        <v>241.16818419871313</v>
      </c>
      <c r="V87">
        <v>5.2681034482758617</v>
      </c>
      <c r="W87">
        <v>8.8393969251336895</v>
      </c>
      <c r="X87">
        <v>37.46770030762108</v>
      </c>
      <c r="Y87">
        <v>0</v>
      </c>
      <c r="Z87">
        <v>4.9939955999999999</v>
      </c>
      <c r="AA87">
        <v>10.70561232</v>
      </c>
      <c r="AB87">
        <v>10.035570479999999</v>
      </c>
      <c r="AC87">
        <v>7.3819532319999999</v>
      </c>
      <c r="AD87">
        <v>9.2942917999999999</v>
      </c>
      <c r="AE87">
        <v>7.4952859999999983</v>
      </c>
      <c r="AF87">
        <v>0</v>
      </c>
      <c r="AG87">
        <v>0</v>
      </c>
      <c r="AH87">
        <v>38.846886999999988</v>
      </c>
      <c r="AI87">
        <v>0.64668399999999993</v>
      </c>
      <c r="AJ87">
        <v>0</v>
      </c>
      <c r="AK87">
        <v>12.827540000000001</v>
      </c>
      <c r="AL87">
        <v>20.155330000000003</v>
      </c>
      <c r="AM87">
        <v>2.6812342857142855</v>
      </c>
      <c r="AN87">
        <v>0</v>
      </c>
      <c r="AO87">
        <v>7.3182480000000005</v>
      </c>
      <c r="AP87">
        <v>2.9283660000000005</v>
      </c>
      <c r="AQ87">
        <v>0</v>
      </c>
      <c r="AR87">
        <v>11.216639999999998</v>
      </c>
      <c r="AS87">
        <v>7.8586584000000004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23.471538634173992</v>
      </c>
      <c r="BB87">
        <f t="shared" si="1"/>
        <v>698.72964234838366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51.792132120078648</v>
      </c>
      <c r="L88">
        <v>65.250927036650211</v>
      </c>
      <c r="M88">
        <v>0</v>
      </c>
      <c r="N88">
        <v>29.999015489629823</v>
      </c>
      <c r="O88">
        <v>50.375784057668206</v>
      </c>
      <c r="P88">
        <v>54.644393925189839</v>
      </c>
      <c r="Q88">
        <v>5.54290047393365</v>
      </c>
      <c r="R88">
        <v>10.768036128717696</v>
      </c>
      <c r="S88">
        <v>6.6983097532314924</v>
      </c>
      <c r="T88">
        <v>0</v>
      </c>
      <c r="U88">
        <v>241.16818419871313</v>
      </c>
      <c r="V88">
        <v>5.2681034482758617</v>
      </c>
      <c r="W88">
        <v>8.8393969251336895</v>
      </c>
      <c r="X88">
        <v>37.46770030762108</v>
      </c>
      <c r="Y88">
        <v>0</v>
      </c>
      <c r="Z88">
        <v>4.9939955999999999</v>
      </c>
      <c r="AA88">
        <v>10.70561232</v>
      </c>
      <c r="AB88">
        <v>10.035570479999999</v>
      </c>
      <c r="AC88">
        <v>7.3819532319999999</v>
      </c>
      <c r="AD88">
        <v>9.2942917999999999</v>
      </c>
      <c r="AE88">
        <v>7.4952859999999983</v>
      </c>
      <c r="AF88">
        <v>0</v>
      </c>
      <c r="AG88">
        <v>0</v>
      </c>
      <c r="AH88">
        <v>38.846886999999988</v>
      </c>
      <c r="AI88">
        <v>3.7184330000000001</v>
      </c>
      <c r="AJ88">
        <v>0</v>
      </c>
      <c r="AK88">
        <v>12.827540000000001</v>
      </c>
      <c r="AL88">
        <v>20.155330000000003</v>
      </c>
      <c r="AM88">
        <v>2.6812342857142855</v>
      </c>
      <c r="AN88">
        <v>0</v>
      </c>
      <c r="AO88">
        <v>7.3182480000000005</v>
      </c>
      <c r="AP88">
        <v>2.9283660000000005</v>
      </c>
      <c r="AQ88">
        <v>0</v>
      </c>
      <c r="AR88">
        <v>11.216639999999998</v>
      </c>
      <c r="AS88">
        <v>7.8586584000000004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23.571370540173991</v>
      </c>
      <c r="BB88">
        <f t="shared" si="1"/>
        <v>701.70155944238354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51.792132120078648</v>
      </c>
      <c r="L89">
        <v>65.250927036650211</v>
      </c>
      <c r="M89">
        <v>0</v>
      </c>
      <c r="N89">
        <v>29.999015489629823</v>
      </c>
      <c r="O89">
        <v>50.375784057668206</v>
      </c>
      <c r="P89">
        <v>54.644393925189839</v>
      </c>
      <c r="Q89">
        <v>5.54290047393365</v>
      </c>
      <c r="R89">
        <v>10.768036128717696</v>
      </c>
      <c r="S89">
        <v>6.6983097532314924</v>
      </c>
      <c r="T89">
        <v>0</v>
      </c>
      <c r="U89">
        <v>241.16818419871313</v>
      </c>
      <c r="V89">
        <v>5.2681034482758617</v>
      </c>
      <c r="W89">
        <v>8.8393969251336895</v>
      </c>
      <c r="X89">
        <v>37.46770030762108</v>
      </c>
      <c r="Y89">
        <v>0</v>
      </c>
      <c r="Z89">
        <v>4.9939955999999999</v>
      </c>
      <c r="AA89">
        <v>10.70561232</v>
      </c>
      <c r="AB89">
        <v>10.035570479999999</v>
      </c>
      <c r="AC89">
        <v>7.3819532319999999</v>
      </c>
      <c r="AD89">
        <v>9.2942917999999999</v>
      </c>
      <c r="AE89">
        <v>7.4952859999999983</v>
      </c>
      <c r="AF89">
        <v>0</v>
      </c>
      <c r="AG89">
        <v>0</v>
      </c>
      <c r="AH89">
        <v>38.846886999999988</v>
      </c>
      <c r="AI89">
        <v>3.7184330000000001</v>
      </c>
      <c r="AJ89">
        <v>0</v>
      </c>
      <c r="AK89">
        <v>12.827540000000001</v>
      </c>
      <c r="AL89">
        <v>20.155330000000003</v>
      </c>
      <c r="AM89">
        <v>2.6812342857142855</v>
      </c>
      <c r="AN89">
        <v>0</v>
      </c>
      <c r="AO89">
        <v>7.3182480000000005</v>
      </c>
      <c r="AP89">
        <v>2.9283660000000005</v>
      </c>
      <c r="AQ89">
        <v>0</v>
      </c>
      <c r="AR89">
        <v>11.216639999999998</v>
      </c>
      <c r="AS89">
        <v>7.8586584000000004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23.571370540173991</v>
      </c>
      <c r="BB89">
        <f t="shared" si="1"/>
        <v>701.70155944238354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51.792132120078648</v>
      </c>
      <c r="L90">
        <v>65.250927036650211</v>
      </c>
      <c r="M90">
        <v>0</v>
      </c>
      <c r="N90">
        <v>29.999015489629823</v>
      </c>
      <c r="O90">
        <v>50.375784057668206</v>
      </c>
      <c r="P90">
        <v>54.644393925189839</v>
      </c>
      <c r="Q90">
        <v>5.54290047393365</v>
      </c>
      <c r="R90">
        <v>10.768036128717696</v>
      </c>
      <c r="S90">
        <v>6.6983097532314924</v>
      </c>
      <c r="T90">
        <v>0</v>
      </c>
      <c r="U90">
        <v>241.16818419871313</v>
      </c>
      <c r="V90">
        <v>5.2681034482758617</v>
      </c>
      <c r="W90">
        <v>8.8393969251336895</v>
      </c>
      <c r="X90">
        <v>37.46770030762108</v>
      </c>
      <c r="Y90">
        <v>0</v>
      </c>
      <c r="Z90">
        <v>4.9939955999999999</v>
      </c>
      <c r="AA90">
        <v>10.70561232</v>
      </c>
      <c r="AB90">
        <v>10.035570479999999</v>
      </c>
      <c r="AC90">
        <v>7.3819532319999999</v>
      </c>
      <c r="AD90">
        <v>9.2942917999999999</v>
      </c>
      <c r="AE90">
        <v>7.4952859999999983</v>
      </c>
      <c r="AF90">
        <v>0</v>
      </c>
      <c r="AG90">
        <v>0</v>
      </c>
      <c r="AH90">
        <v>38.846886999999988</v>
      </c>
      <c r="AI90">
        <v>3.7184330000000001</v>
      </c>
      <c r="AJ90">
        <v>0</v>
      </c>
      <c r="AK90">
        <v>12.859770000000001</v>
      </c>
      <c r="AL90">
        <v>20.155330000000003</v>
      </c>
      <c r="AM90">
        <v>2.6812342857142855</v>
      </c>
      <c r="AN90">
        <v>0</v>
      </c>
      <c r="AO90">
        <v>7.3182480000000005</v>
      </c>
      <c r="AP90">
        <v>2.9283660000000005</v>
      </c>
      <c r="AQ90">
        <v>0</v>
      </c>
      <c r="AR90">
        <v>11.216639999999998</v>
      </c>
      <c r="AS90">
        <v>7.8586584000000004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23.572417951679117</v>
      </c>
      <c r="BB90">
        <f t="shared" si="1"/>
        <v>701.73274203087851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51.792132120078648</v>
      </c>
      <c r="L91">
        <v>65.250927036650211</v>
      </c>
      <c r="M91">
        <v>0</v>
      </c>
      <c r="N91">
        <v>29.999015489629823</v>
      </c>
      <c r="O91">
        <v>50.375784057668206</v>
      </c>
      <c r="P91">
        <v>54.644393925189839</v>
      </c>
      <c r="Q91">
        <v>5.54290047393365</v>
      </c>
      <c r="R91">
        <v>10.768036128717696</v>
      </c>
      <c r="S91">
        <v>6.6983097532314924</v>
      </c>
      <c r="T91">
        <v>0</v>
      </c>
      <c r="U91">
        <v>241.16818419871313</v>
      </c>
      <c r="V91">
        <v>5.2681034482758617</v>
      </c>
      <c r="W91">
        <v>8.8393969251336895</v>
      </c>
      <c r="X91">
        <v>37.46770030762108</v>
      </c>
      <c r="Y91">
        <v>0</v>
      </c>
      <c r="Z91">
        <v>4.9939955999999999</v>
      </c>
      <c r="AA91">
        <v>10.70561232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3.7184330000000001</v>
      </c>
      <c r="AJ91">
        <v>0</v>
      </c>
      <c r="AK91">
        <v>12.859770000000001</v>
      </c>
      <c r="AL91">
        <v>21.247200000000003</v>
      </c>
      <c r="AM91">
        <v>4.021851428571428</v>
      </c>
      <c r="AN91">
        <v>0</v>
      </c>
      <c r="AO91">
        <v>7.4675999999999991</v>
      </c>
      <c r="AP91">
        <v>2.9283660000000005</v>
      </c>
      <c r="AQ91">
        <v>0</v>
      </c>
      <c r="AR91">
        <v>11.216639999999998</v>
      </c>
      <c r="AS91">
        <v>7.8586584000000004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23.897588709445817</v>
      </c>
      <c r="BB91">
        <f t="shared" si="1"/>
        <v>711.4128200039687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51.792132120078648</v>
      </c>
      <c r="L92">
        <v>65.250927036650211</v>
      </c>
      <c r="M92">
        <v>0</v>
      </c>
      <c r="N92">
        <v>29.999015489629823</v>
      </c>
      <c r="O92">
        <v>50.375784057668206</v>
      </c>
      <c r="P92">
        <v>54.644393925189839</v>
      </c>
      <c r="Q92">
        <v>5.54290047393365</v>
      </c>
      <c r="R92">
        <v>10.768036128717696</v>
      </c>
      <c r="S92">
        <v>6.6983097532314924</v>
      </c>
      <c r="T92">
        <v>0</v>
      </c>
      <c r="U92">
        <v>241.16818419871313</v>
      </c>
      <c r="V92">
        <v>5.2681034482758617</v>
      </c>
      <c r="W92">
        <v>8.8393969251336895</v>
      </c>
      <c r="X92">
        <v>37.46770030762108</v>
      </c>
      <c r="Y92">
        <v>0</v>
      </c>
      <c r="Z92">
        <v>4.9939955999999999</v>
      </c>
      <c r="AA92">
        <v>10.70561232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3.7184330000000001</v>
      </c>
      <c r="AJ92">
        <v>0</v>
      </c>
      <c r="AK92">
        <v>12.859770000000001</v>
      </c>
      <c r="AL92">
        <v>21.247200000000003</v>
      </c>
      <c r="AM92">
        <v>4.021851428571428</v>
      </c>
      <c r="AN92">
        <v>0</v>
      </c>
      <c r="AO92">
        <v>7.4675999999999991</v>
      </c>
      <c r="AP92">
        <v>2.9283660000000005</v>
      </c>
      <c r="AQ92">
        <v>0</v>
      </c>
      <c r="AR92">
        <v>11.216639999999998</v>
      </c>
      <c r="AS92">
        <v>7.8586584000000004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23.897588709445817</v>
      </c>
      <c r="BB92">
        <f t="shared" si="1"/>
        <v>711.4128200039687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51.792132120078648</v>
      </c>
      <c r="L93">
        <v>65.250927036650211</v>
      </c>
      <c r="M93">
        <v>0</v>
      </c>
      <c r="N93">
        <v>29.999015489629823</v>
      </c>
      <c r="O93">
        <v>50.375784057668206</v>
      </c>
      <c r="P93">
        <v>54.644393925189839</v>
      </c>
      <c r="Q93">
        <v>5.54290047393365</v>
      </c>
      <c r="R93">
        <v>10.768036128717696</v>
      </c>
      <c r="S93">
        <v>6.6983097532314924</v>
      </c>
      <c r="T93">
        <v>0</v>
      </c>
      <c r="U93">
        <v>241.16818419871313</v>
      </c>
      <c r="V93">
        <v>5.2681034482758617</v>
      </c>
      <c r="W93">
        <v>8.8393969251336895</v>
      </c>
      <c r="X93">
        <v>37.46770030762108</v>
      </c>
      <c r="Y93">
        <v>0</v>
      </c>
      <c r="Z93">
        <v>4.9939955999999999</v>
      </c>
      <c r="AA93">
        <v>10.70561232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3.7184330000000001</v>
      </c>
      <c r="AJ93">
        <v>0</v>
      </c>
      <c r="AK93">
        <v>12.859770000000001</v>
      </c>
      <c r="AL93">
        <v>21.247200000000003</v>
      </c>
      <c r="AM93">
        <v>4.021851428571428</v>
      </c>
      <c r="AN93">
        <v>0</v>
      </c>
      <c r="AO93">
        <v>7.4675999999999991</v>
      </c>
      <c r="AP93">
        <v>2.9283660000000005</v>
      </c>
      <c r="AQ93">
        <v>0</v>
      </c>
      <c r="AR93">
        <v>13.319759999999999</v>
      </c>
      <c r="AS93">
        <v>7.8586584000000004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23.965940109445814</v>
      </c>
      <c r="BB93">
        <f t="shared" si="1"/>
        <v>713.44758860396871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51.792132120078648</v>
      </c>
      <c r="L94">
        <v>65.250927036650211</v>
      </c>
      <c r="M94">
        <v>0</v>
      </c>
      <c r="N94">
        <v>29.999015489629823</v>
      </c>
      <c r="O94">
        <v>50.375784057668206</v>
      </c>
      <c r="P94">
        <v>54.644393925189839</v>
      </c>
      <c r="Q94">
        <v>5.54290047393365</v>
      </c>
      <c r="R94">
        <v>10.768036128717696</v>
      </c>
      <c r="S94">
        <v>6.6983097532314924</v>
      </c>
      <c r="T94">
        <v>0</v>
      </c>
      <c r="U94">
        <v>241.16818419871313</v>
      </c>
      <c r="V94">
        <v>5.2681034482758617</v>
      </c>
      <c r="W94">
        <v>8.8393969251336895</v>
      </c>
      <c r="X94">
        <v>37.46770030762108</v>
      </c>
      <c r="Y94">
        <v>0</v>
      </c>
      <c r="Z94">
        <v>4.9939955999999999</v>
      </c>
      <c r="AA94">
        <v>10.70561232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3.7184330000000001</v>
      </c>
      <c r="AJ94">
        <v>0</v>
      </c>
      <c r="AK94">
        <v>12.859770000000001</v>
      </c>
      <c r="AL94">
        <v>21.247200000000003</v>
      </c>
      <c r="AM94">
        <v>4.021851428571428</v>
      </c>
      <c r="AN94">
        <v>0</v>
      </c>
      <c r="AO94">
        <v>7.4675999999999991</v>
      </c>
      <c r="AP94">
        <v>2.9283660000000005</v>
      </c>
      <c r="AQ94">
        <v>0</v>
      </c>
      <c r="AR94">
        <v>11.216639999999998</v>
      </c>
      <c r="AS94">
        <v>7.8586584000000004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23.897588709445817</v>
      </c>
      <c r="BB94">
        <f t="shared" si="1"/>
        <v>711.4128200039687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51.792132120078648</v>
      </c>
      <c r="L95">
        <v>65.250927036650211</v>
      </c>
      <c r="M95">
        <v>0</v>
      </c>
      <c r="N95">
        <v>29.999015489629823</v>
      </c>
      <c r="O95">
        <v>50.375784057668206</v>
      </c>
      <c r="P95">
        <v>54.644393925189839</v>
      </c>
      <c r="Q95">
        <v>5.54290047393365</v>
      </c>
      <c r="R95">
        <v>10.768036128717696</v>
      </c>
      <c r="S95">
        <v>6.6983097532314924</v>
      </c>
      <c r="T95">
        <v>0</v>
      </c>
      <c r="U95">
        <v>241.16818419871313</v>
      </c>
      <c r="V95">
        <v>5.2681034482758617</v>
      </c>
      <c r="W95">
        <v>8.8393969251336895</v>
      </c>
      <c r="X95">
        <v>37.46770030762108</v>
      </c>
      <c r="Y95">
        <v>0</v>
      </c>
      <c r="Z95">
        <v>3.3293303999999999</v>
      </c>
      <c r="AA95">
        <v>10.70561232</v>
      </c>
      <c r="AB95">
        <v>10.035570479999999</v>
      </c>
      <c r="AC95">
        <v>7.3819532319999999</v>
      </c>
      <c r="AD95">
        <v>9.2942917999999999</v>
      </c>
      <c r="AE95">
        <v>12.057633999999998</v>
      </c>
      <c r="AF95">
        <v>0</v>
      </c>
      <c r="AG95">
        <v>0</v>
      </c>
      <c r="AH95">
        <v>38.846886999999988</v>
      </c>
      <c r="AI95">
        <v>3.7184330000000001</v>
      </c>
      <c r="AJ95">
        <v>0</v>
      </c>
      <c r="AK95">
        <v>12.859770000000001</v>
      </c>
      <c r="AL95">
        <v>20.155330000000003</v>
      </c>
      <c r="AM95">
        <v>4.021851428571428</v>
      </c>
      <c r="AN95">
        <v>0</v>
      </c>
      <c r="AO95">
        <v>7.4675999999999991</v>
      </c>
      <c r="AP95">
        <v>2.9283660000000005</v>
      </c>
      <c r="AQ95">
        <v>0</v>
      </c>
      <c r="AR95">
        <v>11.216639999999998</v>
      </c>
      <c r="AS95">
        <v>7.8586584000000004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23.715016741425142</v>
      </c>
      <c r="BB95">
        <f t="shared" si="1"/>
        <v>705.97779518398954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51.792132120078648</v>
      </c>
      <c r="L96">
        <v>65.250927036650211</v>
      </c>
      <c r="M96">
        <v>0</v>
      </c>
      <c r="N96">
        <v>29.999015489629823</v>
      </c>
      <c r="O96">
        <v>50.375784057668206</v>
      </c>
      <c r="P96">
        <v>54.644393925189839</v>
      </c>
      <c r="Q96">
        <v>5.54290047393365</v>
      </c>
      <c r="R96">
        <v>10.768036128717696</v>
      </c>
      <c r="S96">
        <v>6.6983097532314924</v>
      </c>
      <c r="T96">
        <v>0</v>
      </c>
      <c r="U96">
        <v>241.16818419871313</v>
      </c>
      <c r="V96">
        <v>5.2681034482758617</v>
      </c>
      <c r="W96">
        <v>8.8393969251336895</v>
      </c>
      <c r="X96">
        <v>37.46770030762108</v>
      </c>
      <c r="Y96">
        <v>0</v>
      </c>
      <c r="Z96">
        <v>3.3293303999999999</v>
      </c>
      <c r="AA96">
        <v>10.70561232</v>
      </c>
      <c r="AB96">
        <v>10.035570479999999</v>
      </c>
      <c r="AC96">
        <v>7.3819532319999999</v>
      </c>
      <c r="AD96">
        <v>9.2942917999999999</v>
      </c>
      <c r="AE96">
        <v>12.057633999999998</v>
      </c>
      <c r="AF96">
        <v>0</v>
      </c>
      <c r="AG96">
        <v>0</v>
      </c>
      <c r="AH96">
        <v>38.846886999999988</v>
      </c>
      <c r="AI96">
        <v>3.7184330000000001</v>
      </c>
      <c r="AJ96">
        <v>0</v>
      </c>
      <c r="AK96">
        <v>12.859770000000001</v>
      </c>
      <c r="AL96">
        <v>20.155330000000003</v>
      </c>
      <c r="AM96">
        <v>4.021851428571428</v>
      </c>
      <c r="AN96">
        <v>0</v>
      </c>
      <c r="AO96">
        <v>7.4675999999999991</v>
      </c>
      <c r="AP96">
        <v>2.9283660000000005</v>
      </c>
      <c r="AQ96">
        <v>0</v>
      </c>
      <c r="AR96">
        <v>11.216639999999998</v>
      </c>
      <c r="AS96">
        <v>7.8586584000000004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23.715016741425142</v>
      </c>
      <c r="BB96">
        <f t="shared" si="1"/>
        <v>705.97779518398954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51.792132120078648</v>
      </c>
      <c r="L97">
        <v>65.250927036650211</v>
      </c>
      <c r="M97">
        <v>0</v>
      </c>
      <c r="N97">
        <v>29.999015489629823</v>
      </c>
      <c r="O97">
        <v>50.375784057668206</v>
      </c>
      <c r="P97">
        <v>54.644393925189839</v>
      </c>
      <c r="Q97">
        <v>5.54290047393365</v>
      </c>
      <c r="R97">
        <v>10.768036128717696</v>
      </c>
      <c r="S97">
        <v>6.6983097532314924</v>
      </c>
      <c r="T97">
        <v>0</v>
      </c>
      <c r="U97">
        <v>241.16818419871313</v>
      </c>
      <c r="V97">
        <v>5.2681034482758617</v>
      </c>
      <c r="W97">
        <v>8.8393969251336895</v>
      </c>
      <c r="X97">
        <v>37.46770030762108</v>
      </c>
      <c r="Y97">
        <v>0</v>
      </c>
      <c r="Z97">
        <v>3.3293303999999999</v>
      </c>
      <c r="AA97">
        <v>10.70561232</v>
      </c>
      <c r="AB97">
        <v>10.035570479999999</v>
      </c>
      <c r="AC97">
        <v>7.3819532319999999</v>
      </c>
      <c r="AD97">
        <v>9.2942917999999999</v>
      </c>
      <c r="AE97">
        <v>12.383515999999998</v>
      </c>
      <c r="AF97">
        <v>0</v>
      </c>
      <c r="AG97">
        <v>0</v>
      </c>
      <c r="AH97">
        <v>38.846886999999988</v>
      </c>
      <c r="AI97">
        <v>3.7184330000000001</v>
      </c>
      <c r="AJ97">
        <v>0</v>
      </c>
      <c r="AK97">
        <v>12.859770000000001</v>
      </c>
      <c r="AL97">
        <v>20.155330000000003</v>
      </c>
      <c r="AM97">
        <v>3.9541434920634919</v>
      </c>
      <c r="AN97">
        <v>0</v>
      </c>
      <c r="AO97">
        <v>7.4675999999999991</v>
      </c>
      <c r="AP97">
        <v>2.9283660000000005</v>
      </c>
      <c r="AQ97">
        <v>0</v>
      </c>
      <c r="AR97">
        <v>11.216639999999998</v>
      </c>
      <c r="AS97">
        <v>7.8586584000000004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23.723407398472762</v>
      </c>
      <c r="BB97">
        <f t="shared" si="1"/>
        <v>706.22757859043406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51.792132120078648</v>
      </c>
      <c r="L98">
        <v>65.250927036650211</v>
      </c>
      <c r="M98">
        <v>0</v>
      </c>
      <c r="N98">
        <v>29.999015489629823</v>
      </c>
      <c r="O98">
        <v>50.375784057668206</v>
      </c>
      <c r="P98">
        <v>54.644393925189839</v>
      </c>
      <c r="Q98">
        <v>5.54290047393365</v>
      </c>
      <c r="R98">
        <v>10.768036128717696</v>
      </c>
      <c r="S98">
        <v>6.6983097532314924</v>
      </c>
      <c r="T98">
        <v>0</v>
      </c>
      <c r="U98">
        <v>241.16818419871313</v>
      </c>
      <c r="V98">
        <v>5.2681034482758617</v>
      </c>
      <c r="W98">
        <v>8.8393969251336895</v>
      </c>
      <c r="X98">
        <v>37.46770030762108</v>
      </c>
      <c r="Y98">
        <v>0</v>
      </c>
      <c r="Z98">
        <v>3.3293303999999999</v>
      </c>
      <c r="AA98">
        <v>10.70561232</v>
      </c>
      <c r="AB98">
        <v>10.035570479999999</v>
      </c>
      <c r="AC98">
        <v>7.3819532319999999</v>
      </c>
      <c r="AD98">
        <v>9.2942917999999999</v>
      </c>
      <c r="AE98">
        <v>12.383515999999998</v>
      </c>
      <c r="AF98">
        <v>0</v>
      </c>
      <c r="AG98">
        <v>0</v>
      </c>
      <c r="AH98">
        <v>38.846886999999988</v>
      </c>
      <c r="AI98">
        <v>3.7184330000000001</v>
      </c>
      <c r="AJ98">
        <v>0</v>
      </c>
      <c r="AK98">
        <v>12.859770000000001</v>
      </c>
      <c r="AL98">
        <v>20.155330000000003</v>
      </c>
      <c r="AM98">
        <v>2.3697777777777778</v>
      </c>
      <c r="AN98">
        <v>0</v>
      </c>
      <c r="AO98">
        <v>7.4675999999999991</v>
      </c>
      <c r="AP98">
        <v>2.9283660000000005</v>
      </c>
      <c r="AQ98">
        <v>0</v>
      </c>
      <c r="AR98">
        <v>11.216639999999998</v>
      </c>
      <c r="AS98">
        <v>7.8586584000000004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23.671915588948952</v>
      </c>
      <c r="BB98">
        <f t="shared" si="1"/>
        <v>704.69470468567215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1.0308863855253443</v>
      </c>
      <c r="L99">
        <f t="shared" si="2"/>
        <v>1.2361522136933785</v>
      </c>
      <c r="M99">
        <f t="shared" si="2"/>
        <v>0</v>
      </c>
      <c r="N99">
        <f t="shared" si="2"/>
        <v>0.7199763717511164</v>
      </c>
      <c r="O99">
        <f t="shared" si="2"/>
        <v>1.2090188173840364</v>
      </c>
      <c r="P99">
        <f t="shared" si="2"/>
        <v>1.3056584283095896</v>
      </c>
      <c r="Q99">
        <f t="shared" si="2"/>
        <v>0.12735751216743121</v>
      </c>
      <c r="R99">
        <f t="shared" si="2"/>
        <v>0.24872771097951926</v>
      </c>
      <c r="S99">
        <f t="shared" si="2"/>
        <v>0.15488965815869282</v>
      </c>
      <c r="T99">
        <f t="shared" si="2"/>
        <v>0</v>
      </c>
      <c r="U99">
        <f t="shared" si="2"/>
        <v>5.7900895257172724</v>
      </c>
      <c r="V99">
        <f t="shared" si="2"/>
        <v>0.10558687348881352</v>
      </c>
      <c r="W99">
        <f t="shared" si="2"/>
        <v>0.21214552620320837</v>
      </c>
      <c r="X99">
        <f t="shared" si="2"/>
        <v>0.89922480738290755</v>
      </c>
      <c r="Y99">
        <f t="shared" si="2"/>
        <v>0</v>
      </c>
      <c r="Z99">
        <f t="shared" si="2"/>
        <v>8.6143909500000074E-2</v>
      </c>
      <c r="AA99">
        <f t="shared" si="2"/>
        <v>0.16654398745999999</v>
      </c>
      <c r="AB99">
        <f t="shared" si="2"/>
        <v>0.20847848068000019</v>
      </c>
      <c r="AC99">
        <f t="shared" si="2"/>
        <v>0.14687242304399986</v>
      </c>
      <c r="AD99">
        <f t="shared" si="2"/>
        <v>0.22457290619999984</v>
      </c>
      <c r="AE99">
        <f t="shared" si="2"/>
        <v>0.2887529602120002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0.11038087524999994</v>
      </c>
      <c r="AJ99">
        <f t="shared" si="2"/>
        <v>0</v>
      </c>
      <c r="AK99">
        <f t="shared" si="2"/>
        <v>0.30841692750000033</v>
      </c>
      <c r="AL99">
        <f t="shared" si="2"/>
        <v>0.48700353000000074</v>
      </c>
      <c r="AM99">
        <f t="shared" si="2"/>
        <v>5.7632995555555573E-2</v>
      </c>
      <c r="AN99">
        <f t="shared" si="2"/>
        <v>0</v>
      </c>
      <c r="AO99">
        <f t="shared" si="2"/>
        <v>0.17619802199999993</v>
      </c>
      <c r="AP99">
        <f t="shared" si="2"/>
        <v>6.5627935800000051E-2</v>
      </c>
      <c r="AQ99">
        <f t="shared" si="2"/>
        <v>0</v>
      </c>
      <c r="AR99">
        <f t="shared" si="2"/>
        <v>0.25237439999999955</v>
      </c>
      <c r="AS99">
        <f t="shared" si="2"/>
        <v>0.18988910459999991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0.54412354177579114</v>
      </c>
      <c r="BB99">
        <f t="shared" si="1"/>
        <v>16.198139020687076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2.9456710545245288</v>
      </c>
      <c r="L3">
        <v>410.0050847472753</v>
      </c>
      <c r="M3">
        <v>13.807992650436381</v>
      </c>
      <c r="N3">
        <v>36.242780257285382</v>
      </c>
      <c r="O3">
        <v>0</v>
      </c>
      <c r="P3">
        <v>33.588957055214728</v>
      </c>
      <c r="Q3">
        <v>6.6907772511848345</v>
      </c>
      <c r="R3">
        <v>13.010515821550463</v>
      </c>
      <c r="S3">
        <v>8.1041278495887195</v>
      </c>
      <c r="T3">
        <v>0</v>
      </c>
      <c r="U3">
        <v>53.530240944228893</v>
      </c>
      <c r="V3">
        <v>6.0015060851926973</v>
      </c>
      <c r="W3">
        <v>10.679645641711229</v>
      </c>
      <c r="X3">
        <v>45.26151229780794</v>
      </c>
      <c r="Y3">
        <v>0</v>
      </c>
      <c r="Z3">
        <v>4.0214116799999999</v>
      </c>
      <c r="AA3">
        <v>12.931030944</v>
      </c>
      <c r="AB3">
        <v>12.121704815999999</v>
      </c>
      <c r="AC3">
        <v>8.9164694943999994</v>
      </c>
      <c r="AD3">
        <v>11.22633356</v>
      </c>
      <c r="AE3">
        <v>15.1671353808</v>
      </c>
      <c r="AF3">
        <v>2.7225000000000001</v>
      </c>
      <c r="AG3">
        <v>11.795846399999999</v>
      </c>
      <c r="AH3">
        <v>46.922145399999998</v>
      </c>
      <c r="AI3">
        <v>4.2961203999999995</v>
      </c>
      <c r="AJ3">
        <v>0</v>
      </c>
      <c r="AK3">
        <v>15.53307</v>
      </c>
      <c r="AL3">
        <v>0</v>
      </c>
      <c r="AM3">
        <v>3.2392661714285707</v>
      </c>
      <c r="AN3">
        <v>0.86085</v>
      </c>
      <c r="AO3">
        <v>9.0199200000000008</v>
      </c>
      <c r="AP3">
        <v>3.9694090800000006</v>
      </c>
      <c r="AQ3">
        <v>19.098039999999997</v>
      </c>
      <c r="AR3">
        <v>13.548287999999999</v>
      </c>
      <c r="AS3">
        <v>9.9462473759999988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27.469149692242148</v>
      </c>
      <c r="BB3">
        <f>SUM(B3:AZ3)-BA3</f>
        <v>817.73545066638735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2.9456710545245288</v>
      </c>
      <c r="L4">
        <v>400.00340803183406</v>
      </c>
      <c r="M4">
        <v>13.807992650436381</v>
      </c>
      <c r="N4">
        <v>36.242780257285382</v>
      </c>
      <c r="O4">
        <v>0</v>
      </c>
      <c r="P4">
        <v>33.588957055214728</v>
      </c>
      <c r="Q4">
        <v>6.6907772511848345</v>
      </c>
      <c r="R4">
        <v>13.010515821550463</v>
      </c>
      <c r="S4">
        <v>8.1041278495887195</v>
      </c>
      <c r="T4">
        <v>0</v>
      </c>
      <c r="U4">
        <v>53.530240944228893</v>
      </c>
      <c r="V4">
        <v>6.0015060851926973</v>
      </c>
      <c r="W4">
        <v>10.679645641711229</v>
      </c>
      <c r="X4">
        <v>45.26151229780794</v>
      </c>
      <c r="Y4">
        <v>0</v>
      </c>
      <c r="Z4">
        <v>4.0214116799999999</v>
      </c>
      <c r="AA4">
        <v>12.931030944</v>
      </c>
      <c r="AB4">
        <v>12.121704815999999</v>
      </c>
      <c r="AC4">
        <v>8.9164694943999994</v>
      </c>
      <c r="AD4">
        <v>11.22633356</v>
      </c>
      <c r="AE4">
        <v>15.1671353808</v>
      </c>
      <c r="AF4">
        <v>2.7225000000000001</v>
      </c>
      <c r="AG4">
        <v>11.795846399999999</v>
      </c>
      <c r="AH4">
        <v>46.922145399999998</v>
      </c>
      <c r="AI4">
        <v>4.2961203999999995</v>
      </c>
      <c r="AJ4">
        <v>0</v>
      </c>
      <c r="AK4">
        <v>15.53307</v>
      </c>
      <c r="AL4">
        <v>0</v>
      </c>
      <c r="AM4">
        <v>3.2392661714285707</v>
      </c>
      <c r="AN4">
        <v>0.86085</v>
      </c>
      <c r="AO4">
        <v>9.0199200000000008</v>
      </c>
      <c r="AP4">
        <v>3.9694090800000006</v>
      </c>
      <c r="AQ4">
        <v>19.098039999999997</v>
      </c>
      <c r="AR4">
        <v>13.548287999999999</v>
      </c>
      <c r="AS4">
        <v>9.9462473759999988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27.144095200338505</v>
      </c>
      <c r="BB4">
        <f t="shared" ref="BB4:BB67" si="0">SUM(B4:AZ4)-BA4</f>
        <v>808.05882844284963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2.9456710545245288</v>
      </c>
      <c r="L5">
        <v>424.00347181603172</v>
      </c>
      <c r="M5">
        <v>13.807992650436381</v>
      </c>
      <c r="N5">
        <v>36.242780257285382</v>
      </c>
      <c r="O5">
        <v>0</v>
      </c>
      <c r="P5">
        <v>33.588957055214728</v>
      </c>
      <c r="Q5">
        <v>6.6907772511848345</v>
      </c>
      <c r="R5">
        <v>13.010515821550463</v>
      </c>
      <c r="S5">
        <v>8.1041278495887195</v>
      </c>
      <c r="T5">
        <v>0</v>
      </c>
      <c r="U5">
        <v>53.530240944228893</v>
      </c>
      <c r="V5">
        <v>6.0015060851926973</v>
      </c>
      <c r="W5">
        <v>10.679645641711229</v>
      </c>
      <c r="X5">
        <v>45.26151229780794</v>
      </c>
      <c r="Y5">
        <v>0</v>
      </c>
      <c r="Z5">
        <v>4.0214116799999999</v>
      </c>
      <c r="AA5">
        <v>12.931030944</v>
      </c>
      <c r="AB5">
        <v>12.121704815999999</v>
      </c>
      <c r="AC5">
        <v>8.9164694943999994</v>
      </c>
      <c r="AD5">
        <v>11.22633356</v>
      </c>
      <c r="AE5">
        <v>14.564102799999997</v>
      </c>
      <c r="AF5">
        <v>2.7225000000000001</v>
      </c>
      <c r="AG5">
        <v>11.795846399999999</v>
      </c>
      <c r="AH5">
        <v>46.922145399999998</v>
      </c>
      <c r="AI5">
        <v>4.2961203999999995</v>
      </c>
      <c r="AJ5">
        <v>0</v>
      </c>
      <c r="AK5">
        <v>15.53307</v>
      </c>
      <c r="AL5">
        <v>0</v>
      </c>
      <c r="AM5">
        <v>3.2392661714285707</v>
      </c>
      <c r="AN5">
        <v>0.86085</v>
      </c>
      <c r="AO5">
        <v>9.0199200000000008</v>
      </c>
      <c r="AP5">
        <v>3.9694090800000006</v>
      </c>
      <c r="AQ5">
        <v>19.098039999999997</v>
      </c>
      <c r="AR5">
        <v>13.548287999999999</v>
      </c>
      <c r="AS5">
        <v>9.9462473759999988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27.904498886164582</v>
      </c>
      <c r="BB5">
        <f t="shared" si="0"/>
        <v>830.69545596042121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2.9456710545245288</v>
      </c>
      <c r="L6">
        <v>424.00347181603172</v>
      </c>
      <c r="M6">
        <v>13.807992650436381</v>
      </c>
      <c r="N6">
        <v>36.242780257285382</v>
      </c>
      <c r="O6">
        <v>0</v>
      </c>
      <c r="P6">
        <v>33.588957055214728</v>
      </c>
      <c r="Q6">
        <v>6.6907772511848345</v>
      </c>
      <c r="R6">
        <v>13.010515821550463</v>
      </c>
      <c r="S6">
        <v>8.1041278495887195</v>
      </c>
      <c r="T6">
        <v>0</v>
      </c>
      <c r="U6">
        <v>53.530240944228893</v>
      </c>
      <c r="V6">
        <v>6.0015060851926973</v>
      </c>
      <c r="W6">
        <v>10.679645641711229</v>
      </c>
      <c r="X6">
        <v>45.26151229780794</v>
      </c>
      <c r="Y6">
        <v>0</v>
      </c>
      <c r="Z6">
        <v>4.0214116799999999</v>
      </c>
      <c r="AA6">
        <v>12.931030944</v>
      </c>
      <c r="AB6">
        <v>12.121704815999999</v>
      </c>
      <c r="AC6">
        <v>8.9164694943999994</v>
      </c>
      <c r="AD6">
        <v>11.22633356</v>
      </c>
      <c r="AE6">
        <v>14.564102799999997</v>
      </c>
      <c r="AF6">
        <v>2.7225000000000001</v>
      </c>
      <c r="AG6">
        <v>11.795846399999999</v>
      </c>
      <c r="AH6">
        <v>46.922145399999998</v>
      </c>
      <c r="AI6">
        <v>4.2961203999999995</v>
      </c>
      <c r="AJ6">
        <v>0</v>
      </c>
      <c r="AK6">
        <v>15.53307</v>
      </c>
      <c r="AL6">
        <v>0</v>
      </c>
      <c r="AM6">
        <v>3.2392661714285707</v>
      </c>
      <c r="AN6">
        <v>0.86085</v>
      </c>
      <c r="AO6">
        <v>9.0199200000000008</v>
      </c>
      <c r="AP6">
        <v>3.9694090800000006</v>
      </c>
      <c r="AQ6">
        <v>14.323529999999996</v>
      </c>
      <c r="AR6">
        <v>13.548287999999999</v>
      </c>
      <c r="AS6">
        <v>9.9462473759999988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27.749327464577277</v>
      </c>
      <c r="BB6">
        <f t="shared" si="0"/>
        <v>826.07611738200853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2.9456710545245288</v>
      </c>
      <c r="L7">
        <v>424.00347181603172</v>
      </c>
      <c r="M7">
        <v>13.807992650436381</v>
      </c>
      <c r="N7">
        <v>36.242780257285382</v>
      </c>
      <c r="O7">
        <v>0</v>
      </c>
      <c r="P7">
        <v>33.588957055214728</v>
      </c>
      <c r="Q7">
        <v>6.6907772511848345</v>
      </c>
      <c r="R7">
        <v>13.010515821550463</v>
      </c>
      <c r="S7">
        <v>8.1041278495887195</v>
      </c>
      <c r="T7">
        <v>0</v>
      </c>
      <c r="U7">
        <v>53.530240944228893</v>
      </c>
      <c r="V7">
        <v>6.0015060851926973</v>
      </c>
      <c r="W7">
        <v>10.679645641711229</v>
      </c>
      <c r="X7">
        <v>45.26151229780794</v>
      </c>
      <c r="Y7">
        <v>0</v>
      </c>
      <c r="Z7">
        <v>4.0214116799999999</v>
      </c>
      <c r="AA7">
        <v>12.931030944</v>
      </c>
      <c r="AB7">
        <v>12.121704815999999</v>
      </c>
      <c r="AC7">
        <v>8.9164694943999994</v>
      </c>
      <c r="AD7">
        <v>11.22633356</v>
      </c>
      <c r="AE7">
        <v>14.564102799999997</v>
      </c>
      <c r="AF7">
        <v>2.7225000000000001</v>
      </c>
      <c r="AG7">
        <v>11.795846399999999</v>
      </c>
      <c r="AH7">
        <v>46.922145399999998</v>
      </c>
      <c r="AI7">
        <v>0.97639100000000012</v>
      </c>
      <c r="AJ7">
        <v>0</v>
      </c>
      <c r="AK7">
        <v>15.53307</v>
      </c>
      <c r="AL7">
        <v>0</v>
      </c>
      <c r="AM7">
        <v>1.6196330857142853</v>
      </c>
      <c r="AN7">
        <v>0.86085</v>
      </c>
      <c r="AO7">
        <v>9.0199200000000008</v>
      </c>
      <c r="AP7">
        <v>1.1790324000000001</v>
      </c>
      <c r="AQ7">
        <v>14.323529999999996</v>
      </c>
      <c r="AR7">
        <v>13.548287999999999</v>
      </c>
      <c r="AS7">
        <v>9.4922692799999986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27.483356653574099</v>
      </c>
      <c r="BB7">
        <f t="shared" si="0"/>
        <v>818.15837093129755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2.9456710545245288</v>
      </c>
      <c r="L8">
        <v>424.00347181603172</v>
      </c>
      <c r="M8">
        <v>13.807992650436381</v>
      </c>
      <c r="N8">
        <v>36.242780257285382</v>
      </c>
      <c r="O8">
        <v>0</v>
      </c>
      <c r="P8">
        <v>33.588957055214728</v>
      </c>
      <c r="Q8">
        <v>6.6907772511848345</v>
      </c>
      <c r="R8">
        <v>13.010515821550463</v>
      </c>
      <c r="S8">
        <v>8.1041278495887195</v>
      </c>
      <c r="T8">
        <v>0</v>
      </c>
      <c r="U8">
        <v>53.530240944228893</v>
      </c>
      <c r="V8">
        <v>6.0015060851926973</v>
      </c>
      <c r="W8">
        <v>10.679645641711229</v>
      </c>
      <c r="X8">
        <v>45.26151229780794</v>
      </c>
      <c r="Y8">
        <v>0</v>
      </c>
      <c r="Z8">
        <v>4.0214116799999999</v>
      </c>
      <c r="AA8">
        <v>12.931030944</v>
      </c>
      <c r="AB8">
        <v>12.121704815999999</v>
      </c>
      <c r="AC8">
        <v>8.9164694943999994</v>
      </c>
      <c r="AD8">
        <v>11.22633356</v>
      </c>
      <c r="AE8">
        <v>14.564102799999997</v>
      </c>
      <c r="AF8">
        <v>2.7225000000000001</v>
      </c>
      <c r="AG8">
        <v>11.795846399999999</v>
      </c>
      <c r="AH8">
        <v>46.922145399999998</v>
      </c>
      <c r="AI8">
        <v>0.97639100000000012</v>
      </c>
      <c r="AJ8">
        <v>0</v>
      </c>
      <c r="AK8">
        <v>15.53307</v>
      </c>
      <c r="AL8">
        <v>0</v>
      </c>
      <c r="AM8">
        <v>1.6196330857142853</v>
      </c>
      <c r="AN8">
        <v>0.86085</v>
      </c>
      <c r="AO8">
        <v>9.0199200000000008</v>
      </c>
      <c r="AP8">
        <v>1.1790324000000001</v>
      </c>
      <c r="AQ8">
        <v>14.323529999999996</v>
      </c>
      <c r="AR8">
        <v>13.548287999999999</v>
      </c>
      <c r="AS8">
        <v>9.4922692799999986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27.483356653574099</v>
      </c>
      <c r="BB8">
        <f t="shared" si="0"/>
        <v>818.15837093129755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2.9456710545245288</v>
      </c>
      <c r="L9">
        <v>424.00347181603172</v>
      </c>
      <c r="M9">
        <v>13.807992650436381</v>
      </c>
      <c r="N9">
        <v>36.242780257285382</v>
      </c>
      <c r="O9">
        <v>0</v>
      </c>
      <c r="P9">
        <v>33.588957055214728</v>
      </c>
      <c r="Q9">
        <v>6.6907772511848345</v>
      </c>
      <c r="R9">
        <v>13.010515821550463</v>
      </c>
      <c r="S9">
        <v>8.1041278495887195</v>
      </c>
      <c r="T9">
        <v>0</v>
      </c>
      <c r="U9">
        <v>53.530240944228893</v>
      </c>
      <c r="V9">
        <v>6.0015060851926973</v>
      </c>
      <c r="W9">
        <v>10.679645641711229</v>
      </c>
      <c r="X9">
        <v>45.26151229780794</v>
      </c>
      <c r="Y9">
        <v>0</v>
      </c>
      <c r="Z9">
        <v>4.0214116799999999</v>
      </c>
      <c r="AA9">
        <v>12.931030944</v>
      </c>
      <c r="AB9">
        <v>12.121704815999999</v>
      </c>
      <c r="AC9">
        <v>8.9164694943999994</v>
      </c>
      <c r="AD9">
        <v>11.22633356</v>
      </c>
      <c r="AE9">
        <v>14.564102799999997</v>
      </c>
      <c r="AF9">
        <v>2.7225000000000001</v>
      </c>
      <c r="AG9">
        <v>11.795846399999999</v>
      </c>
      <c r="AH9">
        <v>46.922145399999998</v>
      </c>
      <c r="AI9">
        <v>0.97639100000000012</v>
      </c>
      <c r="AJ9">
        <v>0</v>
      </c>
      <c r="AK9">
        <v>15.53307</v>
      </c>
      <c r="AL9">
        <v>0</v>
      </c>
      <c r="AM9">
        <v>1.6196330857142853</v>
      </c>
      <c r="AN9">
        <v>0.86085</v>
      </c>
      <c r="AO9">
        <v>9.0199200000000008</v>
      </c>
      <c r="AP9">
        <v>2.3580648000000006</v>
      </c>
      <c r="AQ9">
        <v>14.226879999999998</v>
      </c>
      <c r="AR9">
        <v>13.548287999999999</v>
      </c>
      <c r="AS9">
        <v>9.4922692799999986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27.518533774761401</v>
      </c>
      <c r="BB9">
        <f t="shared" si="0"/>
        <v>819.20557621011028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2.9456710545245288</v>
      </c>
      <c r="L10">
        <v>341.00415831281862</v>
      </c>
      <c r="M10">
        <v>13.807992650436381</v>
      </c>
      <c r="N10">
        <v>36.242780257285382</v>
      </c>
      <c r="O10">
        <v>0</v>
      </c>
      <c r="P10">
        <v>33.588957055214728</v>
      </c>
      <c r="Q10">
        <v>6.6907772511848345</v>
      </c>
      <c r="R10">
        <v>13.010515821550463</v>
      </c>
      <c r="S10">
        <v>8.1041278495887195</v>
      </c>
      <c r="T10">
        <v>0</v>
      </c>
      <c r="U10">
        <v>53.530240944228893</v>
      </c>
      <c r="V10">
        <v>6.0015060851926973</v>
      </c>
      <c r="W10">
        <v>10.679645641711229</v>
      </c>
      <c r="X10">
        <v>45.26151229780794</v>
      </c>
      <c r="Y10">
        <v>0</v>
      </c>
      <c r="Z10">
        <v>4.0214116799999999</v>
      </c>
      <c r="AA10">
        <v>12.931030944</v>
      </c>
      <c r="AB10">
        <v>12.121704815999999</v>
      </c>
      <c r="AC10">
        <v>8.9164694943999994</v>
      </c>
      <c r="AD10">
        <v>11.22633356</v>
      </c>
      <c r="AE10">
        <v>14.564102799999997</v>
      </c>
      <c r="AF10">
        <v>2.7225000000000001</v>
      </c>
      <c r="AG10">
        <v>11.795846399999999</v>
      </c>
      <c r="AH10">
        <v>46.922145399999998</v>
      </c>
      <c r="AI10">
        <v>0.97639100000000012</v>
      </c>
      <c r="AJ10">
        <v>0</v>
      </c>
      <c r="AK10">
        <v>15.53307</v>
      </c>
      <c r="AL10">
        <v>0</v>
      </c>
      <c r="AM10">
        <v>1.6196330857142853</v>
      </c>
      <c r="AN10">
        <v>0.86085</v>
      </c>
      <c r="AO10">
        <v>9.0199200000000008</v>
      </c>
      <c r="AP10">
        <v>2.3580648000000006</v>
      </c>
      <c r="AQ10">
        <v>13.627649999999999</v>
      </c>
      <c r="AR10">
        <v>13.548287999999999</v>
      </c>
      <c r="AS10">
        <v>9.4922692799999986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24.801581276457988</v>
      </c>
      <c r="BB10">
        <f t="shared" si="0"/>
        <v>738.32398520520064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2.9456818923327899</v>
      </c>
      <c r="L11">
        <v>424.00444946326098</v>
      </c>
      <c r="M11">
        <v>13.807992650436381</v>
      </c>
      <c r="N11">
        <v>36.242780257285382</v>
      </c>
      <c r="O11">
        <v>0</v>
      </c>
      <c r="P11">
        <v>33.588957055214728</v>
      </c>
      <c r="Q11">
        <v>6.6907772511848345</v>
      </c>
      <c r="R11">
        <v>13.010515821550463</v>
      </c>
      <c r="S11">
        <v>8.1041278495887195</v>
      </c>
      <c r="T11">
        <v>0</v>
      </c>
      <c r="U11">
        <v>53.530240944228893</v>
      </c>
      <c r="V11">
        <v>6.0015060851926973</v>
      </c>
      <c r="W11">
        <v>10.679645641711229</v>
      </c>
      <c r="X11">
        <v>45.26151229780794</v>
      </c>
      <c r="Y11">
        <v>0</v>
      </c>
      <c r="Z11">
        <v>4.0214116799999999</v>
      </c>
      <c r="AA11">
        <v>12.931030944</v>
      </c>
      <c r="AB11">
        <v>12.121704815999999</v>
      </c>
      <c r="AC11">
        <v>8.9164694943999994</v>
      </c>
      <c r="AD11">
        <v>11.22633356</v>
      </c>
      <c r="AE11">
        <v>14.564102799999997</v>
      </c>
      <c r="AF11">
        <v>2.7225000000000001</v>
      </c>
      <c r="AG11">
        <v>11.795846399999999</v>
      </c>
      <c r="AH11">
        <v>46.922145399999998</v>
      </c>
      <c r="AI11">
        <v>0.97639100000000012</v>
      </c>
      <c r="AJ11">
        <v>0</v>
      </c>
      <c r="AK11">
        <v>15.53307</v>
      </c>
      <c r="AL11">
        <v>0</v>
      </c>
      <c r="AM11">
        <v>1.6196330857142853</v>
      </c>
      <c r="AN11">
        <v>0.86085</v>
      </c>
      <c r="AO11">
        <v>9.0199200000000008</v>
      </c>
      <c r="AP11">
        <v>2.3580648000000006</v>
      </c>
      <c r="AQ11">
        <v>13.627649999999999</v>
      </c>
      <c r="AR11">
        <v>13.548287999999999</v>
      </c>
      <c r="AS11">
        <v>9.4922692799999986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27.499091262387964</v>
      </c>
      <c r="BB11">
        <f t="shared" si="0"/>
        <v>818.62677720752129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254.00568979739131</v>
      </c>
      <c r="M12">
        <v>13.807992650436381</v>
      </c>
      <c r="N12">
        <v>36.242780257285382</v>
      </c>
      <c r="O12">
        <v>0</v>
      </c>
      <c r="P12">
        <v>33.588957055214728</v>
      </c>
      <c r="Q12">
        <v>6.6907772511848345</v>
      </c>
      <c r="R12">
        <v>13.010515821550463</v>
      </c>
      <c r="S12">
        <v>8.1041278495887195</v>
      </c>
      <c r="T12">
        <v>0</v>
      </c>
      <c r="U12">
        <v>53.530240944228893</v>
      </c>
      <c r="V12">
        <v>6.0015060851926973</v>
      </c>
      <c r="W12">
        <v>10.679645641711229</v>
      </c>
      <c r="X12">
        <v>45.26151229780794</v>
      </c>
      <c r="Y12">
        <v>0</v>
      </c>
      <c r="Z12">
        <v>4.0214116799999999</v>
      </c>
      <c r="AA12">
        <v>12.931030944</v>
      </c>
      <c r="AB12">
        <v>12.121704815999999</v>
      </c>
      <c r="AC12">
        <v>8.9164694943999994</v>
      </c>
      <c r="AD12">
        <v>11.22633356</v>
      </c>
      <c r="AE12">
        <v>14.564102799999997</v>
      </c>
      <c r="AF12">
        <v>2.7225000000000001</v>
      </c>
      <c r="AG12">
        <v>11.795846399999999</v>
      </c>
      <c r="AH12">
        <v>46.922145399999998</v>
      </c>
      <c r="AI12">
        <v>0.97639100000000012</v>
      </c>
      <c r="AJ12">
        <v>0</v>
      </c>
      <c r="AK12">
        <v>15.53307</v>
      </c>
      <c r="AL12">
        <v>0</v>
      </c>
      <c r="AM12">
        <v>1.6196330857142853</v>
      </c>
      <c r="AN12">
        <v>0.86085</v>
      </c>
      <c r="AO12">
        <v>9.0199200000000008</v>
      </c>
      <c r="AP12">
        <v>2.3580648000000006</v>
      </c>
      <c r="AQ12">
        <v>13.627649999999999</v>
      </c>
      <c r="AR12">
        <v>13.548287999999999</v>
      </c>
      <c r="AS12">
        <v>9.4922692799999986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21.87839690373039</v>
      </c>
      <c r="BB12">
        <f t="shared" si="0"/>
        <v>651.30303000797642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253.99676809561561</v>
      </c>
      <c r="M13">
        <v>13.807992650436381</v>
      </c>
      <c r="N13">
        <v>36.242780257285382</v>
      </c>
      <c r="O13">
        <v>0</v>
      </c>
      <c r="P13">
        <v>33.588957055214728</v>
      </c>
      <c r="Q13">
        <v>6.6907772511848345</v>
      </c>
      <c r="R13">
        <v>13.010515821550463</v>
      </c>
      <c r="S13">
        <v>8.1041278495887195</v>
      </c>
      <c r="T13">
        <v>0</v>
      </c>
      <c r="U13">
        <v>53.530240944228893</v>
      </c>
      <c r="V13">
        <v>6.0015060851926973</v>
      </c>
      <c r="W13">
        <v>10.679645641711229</v>
      </c>
      <c r="X13">
        <v>45.26151229780794</v>
      </c>
      <c r="Y13">
        <v>0</v>
      </c>
      <c r="Z13">
        <v>4.0214116799999999</v>
      </c>
      <c r="AA13">
        <v>12.931030944</v>
      </c>
      <c r="AB13">
        <v>12.121704815999999</v>
      </c>
      <c r="AC13">
        <v>8.9164694943999994</v>
      </c>
      <c r="AD13">
        <v>11.22633356</v>
      </c>
      <c r="AE13">
        <v>14.564102799999997</v>
      </c>
      <c r="AF13">
        <v>2.7225000000000001</v>
      </c>
      <c r="AG13">
        <v>11.795846399999999</v>
      </c>
      <c r="AH13">
        <v>46.922145399999998</v>
      </c>
      <c r="AI13">
        <v>0.97639100000000012</v>
      </c>
      <c r="AJ13">
        <v>0</v>
      </c>
      <c r="AK13">
        <v>15.53307</v>
      </c>
      <c r="AL13">
        <v>0</v>
      </c>
      <c r="AM13">
        <v>1.6196330857142853</v>
      </c>
      <c r="AN13">
        <v>0.86085</v>
      </c>
      <c r="AO13">
        <v>9.0199200000000008</v>
      </c>
      <c r="AP13">
        <v>2.3580648000000006</v>
      </c>
      <c r="AQ13">
        <v>13.627649999999999</v>
      </c>
      <c r="AR13">
        <v>13.548287999999999</v>
      </c>
      <c r="AS13">
        <v>9.4922692799999986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21.878106948422698</v>
      </c>
      <c r="BB13">
        <f t="shared" si="0"/>
        <v>651.29439826150838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253.99676809561561</v>
      </c>
      <c r="M14">
        <v>13.807992650436381</v>
      </c>
      <c r="N14">
        <v>36.242780257285382</v>
      </c>
      <c r="O14">
        <v>0</v>
      </c>
      <c r="P14">
        <v>33.588957055214728</v>
      </c>
      <c r="Q14">
        <v>1.9959183574879222</v>
      </c>
      <c r="R14">
        <v>1.9951470355731222</v>
      </c>
      <c r="S14">
        <v>1.9962613659531088</v>
      </c>
      <c r="T14">
        <v>0</v>
      </c>
      <c r="U14">
        <v>53.530240944228893</v>
      </c>
      <c r="V14">
        <v>6.0015060851926973</v>
      </c>
      <c r="W14">
        <v>10.679645641711229</v>
      </c>
      <c r="X14">
        <v>45.26151229780794</v>
      </c>
      <c r="Y14">
        <v>0</v>
      </c>
      <c r="Z14">
        <v>4.0214116799999999</v>
      </c>
      <c r="AA14">
        <v>12.931030944</v>
      </c>
      <c r="AB14">
        <v>12.121704815999999</v>
      </c>
      <c r="AC14">
        <v>8.9164694943999994</v>
      </c>
      <c r="AD14">
        <v>11.22633356</v>
      </c>
      <c r="AE14">
        <v>14.564102799999997</v>
      </c>
      <c r="AF14">
        <v>2.7225000000000001</v>
      </c>
      <c r="AG14">
        <v>11.795846399999999</v>
      </c>
      <c r="AH14">
        <v>46.922145399999998</v>
      </c>
      <c r="AI14">
        <v>0.97639100000000012</v>
      </c>
      <c r="AJ14">
        <v>0</v>
      </c>
      <c r="AK14">
        <v>15.53307</v>
      </c>
      <c r="AL14">
        <v>0</v>
      </c>
      <c r="AM14">
        <v>1.6196330857142853</v>
      </c>
      <c r="AN14">
        <v>0.86085</v>
      </c>
      <c r="AO14">
        <v>9.0199200000000008</v>
      </c>
      <c r="AP14">
        <v>2.3580648000000006</v>
      </c>
      <c r="AQ14">
        <v>9.0850999999999971</v>
      </c>
      <c r="AR14">
        <v>13.548287999999999</v>
      </c>
      <c r="AS14">
        <v>9.4922692799999986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21.021386013205706</v>
      </c>
      <c r="BB14">
        <f t="shared" si="0"/>
        <v>625.79047503341531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253.99676809561561</v>
      </c>
      <c r="M15">
        <v>13.807992650436381</v>
      </c>
      <c r="N15">
        <v>36.242780257285382</v>
      </c>
      <c r="O15">
        <v>0</v>
      </c>
      <c r="P15">
        <v>33.588957055214728</v>
      </c>
      <c r="Q15">
        <v>1.9959183574879222</v>
      </c>
      <c r="R15">
        <v>1.9951470355731222</v>
      </c>
      <c r="S15">
        <v>1.9962613659531088</v>
      </c>
      <c r="T15">
        <v>0</v>
      </c>
      <c r="U15">
        <v>53.530240944228893</v>
      </c>
      <c r="V15">
        <v>6.0015060851926973</v>
      </c>
      <c r="W15">
        <v>10.679645641711229</v>
      </c>
      <c r="X15">
        <v>45.26151229780794</v>
      </c>
      <c r="Y15">
        <v>0</v>
      </c>
      <c r="Z15">
        <v>4.0214116799999999</v>
      </c>
      <c r="AA15">
        <v>12.931030944</v>
      </c>
      <c r="AB15">
        <v>8.0811365439999996</v>
      </c>
      <c r="AC15">
        <v>5.9383226240000004</v>
      </c>
      <c r="AD15">
        <v>11.22633356</v>
      </c>
      <c r="AE15">
        <v>14.564102799999997</v>
      </c>
      <c r="AF15">
        <v>2.7225000000000001</v>
      </c>
      <c r="AG15">
        <v>11.795846399999999</v>
      </c>
      <c r="AH15">
        <v>46.922145399999998</v>
      </c>
      <c r="AI15">
        <v>0.97639100000000012</v>
      </c>
      <c r="AJ15">
        <v>0</v>
      </c>
      <c r="AK15">
        <v>15.53307</v>
      </c>
      <c r="AL15">
        <v>0</v>
      </c>
      <c r="AM15">
        <v>1.6196330857142853</v>
      </c>
      <c r="AN15">
        <v>0.86085</v>
      </c>
      <c r="AO15">
        <v>9.0199200000000008</v>
      </c>
      <c r="AP15">
        <v>3.9694090800000006</v>
      </c>
      <c r="AQ15">
        <v>9.0850999999999971</v>
      </c>
      <c r="AR15">
        <v>13.548287999999999</v>
      </c>
      <c r="AS15">
        <v>9.9462473759999988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20.860400996805708</v>
      </c>
      <c r="BB15">
        <f t="shared" si="0"/>
        <v>620.99806728341537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253.99676809561561</v>
      </c>
      <c r="M16">
        <v>13.807992650436381</v>
      </c>
      <c r="N16">
        <v>36.242780257285382</v>
      </c>
      <c r="O16">
        <v>0</v>
      </c>
      <c r="P16">
        <v>33.588957055214728</v>
      </c>
      <c r="Q16">
        <v>1.9955438783894823</v>
      </c>
      <c r="R16">
        <v>1.9957163309982482</v>
      </c>
      <c r="S16">
        <v>1.9966599203715991</v>
      </c>
      <c r="T16">
        <v>0</v>
      </c>
      <c r="U16">
        <v>53.530240944228893</v>
      </c>
      <c r="V16">
        <v>6.0015060851926973</v>
      </c>
      <c r="W16">
        <v>10.679645641711229</v>
      </c>
      <c r="X16">
        <v>45.26151229780794</v>
      </c>
      <c r="Y16">
        <v>0</v>
      </c>
      <c r="Z16">
        <v>4.0214116799999999</v>
      </c>
      <c r="AA16">
        <v>12.931030944</v>
      </c>
      <c r="AB16">
        <v>8.0811365439999996</v>
      </c>
      <c r="AC16">
        <v>5.9383226240000004</v>
      </c>
      <c r="AD16">
        <v>11.22633356</v>
      </c>
      <c r="AE16">
        <v>14.564102799999997</v>
      </c>
      <c r="AF16">
        <v>2.7225000000000001</v>
      </c>
      <c r="AG16">
        <v>11.795846399999999</v>
      </c>
      <c r="AH16">
        <v>46.922145399999998</v>
      </c>
      <c r="AI16">
        <v>0.97639100000000012</v>
      </c>
      <c r="AJ16">
        <v>0</v>
      </c>
      <c r="AK16">
        <v>15.53307</v>
      </c>
      <c r="AL16">
        <v>0</v>
      </c>
      <c r="AM16">
        <v>1.6196330857142853</v>
      </c>
      <c r="AN16">
        <v>0.86085</v>
      </c>
      <c r="AO16">
        <v>9.0199200000000008</v>
      </c>
      <c r="AP16">
        <v>3.9694090800000006</v>
      </c>
      <c r="AQ16">
        <v>9.0850999999999971</v>
      </c>
      <c r="AR16">
        <v>13.548287999999999</v>
      </c>
      <c r="AS16">
        <v>9.9462473759999988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20.860420188565783</v>
      </c>
      <c r="BB16">
        <f t="shared" si="0"/>
        <v>620.99864146240054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253.99676809561561</v>
      </c>
      <c r="M17">
        <v>13.807992650436381</v>
      </c>
      <c r="N17">
        <v>36.242780257285382</v>
      </c>
      <c r="O17">
        <v>0</v>
      </c>
      <c r="P17">
        <v>33.588957055214728</v>
      </c>
      <c r="Q17">
        <v>1.9955438783894823</v>
      </c>
      <c r="R17">
        <v>1.9957163309982482</v>
      </c>
      <c r="S17">
        <v>1.9966599203715991</v>
      </c>
      <c r="T17">
        <v>0</v>
      </c>
      <c r="U17">
        <v>53.530240944228893</v>
      </c>
      <c r="V17">
        <v>6.0015060851926973</v>
      </c>
      <c r="W17">
        <v>10.679645641711229</v>
      </c>
      <c r="X17">
        <v>45.26151229780794</v>
      </c>
      <c r="Y17">
        <v>0</v>
      </c>
      <c r="Z17">
        <v>4.0214116799999999</v>
      </c>
      <c r="AA17">
        <v>8.6206872959999998</v>
      </c>
      <c r="AB17">
        <v>8.0811365439999996</v>
      </c>
      <c r="AC17">
        <v>5.9383226240000004</v>
      </c>
      <c r="AD17">
        <v>11.22633356</v>
      </c>
      <c r="AE17">
        <v>14.564102799999997</v>
      </c>
      <c r="AF17">
        <v>2.7225000000000001</v>
      </c>
      <c r="AG17">
        <v>11.795846399999999</v>
      </c>
      <c r="AH17">
        <v>46.922145399999998</v>
      </c>
      <c r="AI17">
        <v>4.2961203999999995</v>
      </c>
      <c r="AJ17">
        <v>0</v>
      </c>
      <c r="AK17">
        <v>15.53307</v>
      </c>
      <c r="AL17">
        <v>0</v>
      </c>
      <c r="AM17">
        <v>1.6196330857142853</v>
      </c>
      <c r="AN17">
        <v>0.86085</v>
      </c>
      <c r="AO17">
        <v>9.0199200000000008</v>
      </c>
      <c r="AP17">
        <v>3.9694090800000006</v>
      </c>
      <c r="AQ17">
        <v>0</v>
      </c>
      <c r="AR17">
        <v>13.548287999999999</v>
      </c>
      <c r="AS17">
        <v>9.9462473759999988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20.532959460165785</v>
      </c>
      <c r="BB17">
        <f t="shared" si="0"/>
        <v>611.25038794280056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253.99676809561561</v>
      </c>
      <c r="M18">
        <v>13.807992650436381</v>
      </c>
      <c r="N18">
        <v>36.242780257285382</v>
      </c>
      <c r="O18">
        <v>0</v>
      </c>
      <c r="P18">
        <v>33.588957055214728</v>
      </c>
      <c r="Q18">
        <v>1.9955438783894823</v>
      </c>
      <c r="R18">
        <v>1.9957163309982482</v>
      </c>
      <c r="S18">
        <v>1.9966599203715991</v>
      </c>
      <c r="T18">
        <v>0</v>
      </c>
      <c r="U18">
        <v>53.530240944228893</v>
      </c>
      <c r="V18">
        <v>6.0015060851926973</v>
      </c>
      <c r="W18">
        <v>10.679645641711229</v>
      </c>
      <c r="X18">
        <v>45.26151229780794</v>
      </c>
      <c r="Y18">
        <v>0</v>
      </c>
      <c r="Z18">
        <v>4.0214116799999999</v>
      </c>
      <c r="AA18">
        <v>8.6206872959999998</v>
      </c>
      <c r="AB18">
        <v>8.0811365439999996</v>
      </c>
      <c r="AC18">
        <v>5.9383226240000004</v>
      </c>
      <c r="AD18">
        <v>11.22633356</v>
      </c>
      <c r="AE18">
        <v>14.564102799999997</v>
      </c>
      <c r="AF18">
        <v>2.7225000000000001</v>
      </c>
      <c r="AG18">
        <v>11.795846399999999</v>
      </c>
      <c r="AH18">
        <v>46.922145399999998</v>
      </c>
      <c r="AI18">
        <v>4.2961203999999995</v>
      </c>
      <c r="AJ18">
        <v>0</v>
      </c>
      <c r="AK18">
        <v>15.53307</v>
      </c>
      <c r="AL18">
        <v>0</v>
      </c>
      <c r="AM18">
        <v>1.6196330857142853</v>
      </c>
      <c r="AN18">
        <v>0.86085</v>
      </c>
      <c r="AO18">
        <v>9.0199200000000008</v>
      </c>
      <c r="AP18">
        <v>3.9694090800000006</v>
      </c>
      <c r="AQ18">
        <v>0</v>
      </c>
      <c r="AR18">
        <v>13.548287999999999</v>
      </c>
      <c r="AS18">
        <v>9.9462473759999988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20.532959460165785</v>
      </c>
      <c r="BB18">
        <f t="shared" si="0"/>
        <v>611.25038794280056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253.99764472277383</v>
      </c>
      <c r="M19">
        <v>13.807992650436381</v>
      </c>
      <c r="N19">
        <v>36.242780257285382</v>
      </c>
      <c r="O19">
        <v>0</v>
      </c>
      <c r="P19">
        <v>33.588957055214728</v>
      </c>
      <c r="Q19">
        <v>1.9955438783894823</v>
      </c>
      <c r="R19">
        <v>1.9957163309982482</v>
      </c>
      <c r="S19">
        <v>1.9966599203715991</v>
      </c>
      <c r="T19">
        <v>0</v>
      </c>
      <c r="U19">
        <v>53.530240944228893</v>
      </c>
      <c r="V19">
        <v>6.0015060851926973</v>
      </c>
      <c r="W19">
        <v>10.679645641711229</v>
      </c>
      <c r="X19">
        <v>45.26151229780794</v>
      </c>
      <c r="Y19">
        <v>0</v>
      </c>
      <c r="Z19">
        <v>4.0214116799999999</v>
      </c>
      <c r="AA19">
        <v>8.6206872959999998</v>
      </c>
      <c r="AB19">
        <v>8.0811365439999996</v>
      </c>
      <c r="AC19">
        <v>5.9383226240000004</v>
      </c>
      <c r="AD19">
        <v>11.22633356</v>
      </c>
      <c r="AE19">
        <v>14.564102799999997</v>
      </c>
      <c r="AF19">
        <v>2.7225000000000001</v>
      </c>
      <c r="AG19">
        <v>11.795846399999999</v>
      </c>
      <c r="AH19">
        <v>46.922145399999998</v>
      </c>
      <c r="AI19">
        <v>4.2961203999999995</v>
      </c>
      <c r="AJ19">
        <v>0</v>
      </c>
      <c r="AK19">
        <v>15.53307</v>
      </c>
      <c r="AL19">
        <v>0</v>
      </c>
      <c r="AM19">
        <v>1.6196330857142853</v>
      </c>
      <c r="AN19">
        <v>0.86085</v>
      </c>
      <c r="AO19">
        <v>9.0199200000000008</v>
      </c>
      <c r="AP19">
        <v>3.9694090800000006</v>
      </c>
      <c r="AQ19">
        <v>0</v>
      </c>
      <c r="AR19">
        <v>13.548287999999999</v>
      </c>
      <c r="AS19">
        <v>9.4922692799999986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20.51823363174843</v>
      </c>
      <c r="BB19">
        <f t="shared" si="0"/>
        <v>610.81201230237605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279.99890783240198</v>
      </c>
      <c r="M20">
        <v>13.807992650436381</v>
      </c>
      <c r="N20">
        <v>36.242780257285382</v>
      </c>
      <c r="O20">
        <v>0</v>
      </c>
      <c r="P20">
        <v>33.588957055214728</v>
      </c>
      <c r="Q20">
        <v>1.9955438783894823</v>
      </c>
      <c r="R20">
        <v>1.9957163309982482</v>
      </c>
      <c r="S20">
        <v>1.9966599203715991</v>
      </c>
      <c r="T20">
        <v>0</v>
      </c>
      <c r="U20">
        <v>53.530240944228893</v>
      </c>
      <c r="V20">
        <v>0</v>
      </c>
      <c r="W20">
        <v>10.679645641711229</v>
      </c>
      <c r="X20">
        <v>45.26151229780794</v>
      </c>
      <c r="Y20">
        <v>0</v>
      </c>
      <c r="Z20">
        <v>4.0214116799999999</v>
      </c>
      <c r="AA20">
        <v>8.6206872959999998</v>
      </c>
      <c r="AB20">
        <v>8.0811365439999996</v>
      </c>
      <c r="AC20">
        <v>5.9383226240000004</v>
      </c>
      <c r="AD20">
        <v>11.22633356</v>
      </c>
      <c r="AE20">
        <v>14.564102799999997</v>
      </c>
      <c r="AF20">
        <v>2.7225000000000001</v>
      </c>
      <c r="AG20">
        <v>11.795846399999999</v>
      </c>
      <c r="AH20">
        <v>46.922145399999998</v>
      </c>
      <c r="AI20">
        <v>4.2961203999999995</v>
      </c>
      <c r="AJ20">
        <v>0</v>
      </c>
      <c r="AK20">
        <v>15.53307</v>
      </c>
      <c r="AL20">
        <v>0</v>
      </c>
      <c r="AM20">
        <v>1.6196330857142853</v>
      </c>
      <c r="AN20">
        <v>0.86085</v>
      </c>
      <c r="AO20">
        <v>9.0199200000000008</v>
      </c>
      <c r="AP20">
        <v>3.9694090800000006</v>
      </c>
      <c r="AQ20">
        <v>0</v>
      </c>
      <c r="AR20">
        <v>13.548287999999999</v>
      </c>
      <c r="AS20">
        <v>9.4922692799999986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21.168225735042661</v>
      </c>
      <c r="BB20">
        <f t="shared" si="0"/>
        <v>630.16177722351722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2.9456710545245288</v>
      </c>
      <c r="L21">
        <v>399.99733714085221</v>
      </c>
      <c r="M21">
        <v>13.807992650436381</v>
      </c>
      <c r="N21">
        <v>36.242780257285382</v>
      </c>
      <c r="O21">
        <v>0</v>
      </c>
      <c r="P21">
        <v>33.588957055214728</v>
      </c>
      <c r="Q21">
        <v>6.6907772511848345</v>
      </c>
      <c r="R21">
        <v>13.010515821550463</v>
      </c>
      <c r="S21">
        <v>8.1041278495887195</v>
      </c>
      <c r="T21">
        <v>0</v>
      </c>
      <c r="U21">
        <v>53.530240944228893</v>
      </c>
      <c r="V21">
        <v>6.0015060851926973</v>
      </c>
      <c r="W21">
        <v>10.679645641711229</v>
      </c>
      <c r="X21">
        <v>45.26151229780794</v>
      </c>
      <c r="Y21">
        <v>0</v>
      </c>
      <c r="Z21">
        <v>4.0214116799999999</v>
      </c>
      <c r="AA21">
        <v>8.6206872959999998</v>
      </c>
      <c r="AB21">
        <v>8.0811365439999996</v>
      </c>
      <c r="AC21">
        <v>5.9383226240000004</v>
      </c>
      <c r="AD21">
        <v>11.22633356</v>
      </c>
      <c r="AE21">
        <v>14.564102799999997</v>
      </c>
      <c r="AF21">
        <v>2.7225000000000001</v>
      </c>
      <c r="AG21">
        <v>11.795846399999999</v>
      </c>
      <c r="AH21">
        <v>46.922145399999998</v>
      </c>
      <c r="AI21">
        <v>4.2961203999999995</v>
      </c>
      <c r="AJ21">
        <v>0</v>
      </c>
      <c r="AK21">
        <v>15.53307</v>
      </c>
      <c r="AL21">
        <v>0</v>
      </c>
      <c r="AM21">
        <v>1.6196330857142853</v>
      </c>
      <c r="AN21">
        <v>0.86085</v>
      </c>
      <c r="AO21">
        <v>8.8395216000000012</v>
      </c>
      <c r="AP21">
        <v>3.9694090800000006</v>
      </c>
      <c r="AQ21">
        <v>0</v>
      </c>
      <c r="AR21">
        <v>13.548287999999999</v>
      </c>
      <c r="AS21">
        <v>9.4922692799999986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26.062163519646319</v>
      </c>
      <c r="BB21">
        <f t="shared" si="0"/>
        <v>775.85054827964575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2.9456710545245288</v>
      </c>
      <c r="L22">
        <v>460.92346237149451</v>
      </c>
      <c r="M22">
        <v>13.807992650436381</v>
      </c>
      <c r="N22">
        <v>36.242780257285382</v>
      </c>
      <c r="O22">
        <v>0</v>
      </c>
      <c r="P22">
        <v>33.588957055214728</v>
      </c>
      <c r="Q22">
        <v>6.6907772511848345</v>
      </c>
      <c r="R22">
        <v>13.010515821550463</v>
      </c>
      <c r="S22">
        <v>8.1041278495887195</v>
      </c>
      <c r="T22">
        <v>0</v>
      </c>
      <c r="U22">
        <v>53.530240944228893</v>
      </c>
      <c r="V22">
        <v>6.0015060851926973</v>
      </c>
      <c r="W22">
        <v>10.679645641711229</v>
      </c>
      <c r="X22">
        <v>45.26151229780794</v>
      </c>
      <c r="Y22">
        <v>0</v>
      </c>
      <c r="Z22">
        <v>4.0214116799999999</v>
      </c>
      <c r="AA22">
        <v>8.6206872959999998</v>
      </c>
      <c r="AB22">
        <v>8.0811365439999996</v>
      </c>
      <c r="AC22">
        <v>5.9383226240000004</v>
      </c>
      <c r="AD22">
        <v>11.22633356</v>
      </c>
      <c r="AE22">
        <v>14.564102799999997</v>
      </c>
      <c r="AF22">
        <v>2.7225000000000001</v>
      </c>
      <c r="AG22">
        <v>11.795846399999999</v>
      </c>
      <c r="AH22">
        <v>46.922145399999998</v>
      </c>
      <c r="AI22">
        <v>4.2961203999999995</v>
      </c>
      <c r="AJ22">
        <v>0</v>
      </c>
      <c r="AK22">
        <v>15.53307</v>
      </c>
      <c r="AL22">
        <v>0</v>
      </c>
      <c r="AM22">
        <v>1.6196330857142853</v>
      </c>
      <c r="AN22">
        <v>0.86085</v>
      </c>
      <c r="AO22">
        <v>8.8395216000000012</v>
      </c>
      <c r="AP22">
        <v>3.9694090800000006</v>
      </c>
      <c r="AQ22">
        <v>0</v>
      </c>
      <c r="AR22">
        <v>13.548287999999999</v>
      </c>
      <c r="AS22">
        <v>9.4922692799999986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28.042262583313843</v>
      </c>
      <c r="BB22">
        <f t="shared" si="0"/>
        <v>834.79657444662064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2.9456710545245288</v>
      </c>
      <c r="L23">
        <v>460.92346237149451</v>
      </c>
      <c r="M23">
        <v>13.807992650436381</v>
      </c>
      <c r="N23">
        <v>36.242780257285382</v>
      </c>
      <c r="O23">
        <v>0</v>
      </c>
      <c r="P23">
        <v>33.588957055214728</v>
      </c>
      <c r="Q23">
        <v>6.6907772511848345</v>
      </c>
      <c r="R23">
        <v>13.010515821550463</v>
      </c>
      <c r="S23">
        <v>8.1041278495887195</v>
      </c>
      <c r="T23">
        <v>0</v>
      </c>
      <c r="U23">
        <v>53.530240944228893</v>
      </c>
      <c r="V23">
        <v>6.0015060851926973</v>
      </c>
      <c r="W23">
        <v>10.679645641711229</v>
      </c>
      <c r="X23">
        <v>45.26151229780794</v>
      </c>
      <c r="Y23">
        <v>0</v>
      </c>
      <c r="Z23">
        <v>4.0214116799999999</v>
      </c>
      <c r="AA23">
        <v>8.6206872959999998</v>
      </c>
      <c r="AB23">
        <v>12.121704815999999</v>
      </c>
      <c r="AC23">
        <v>5.9383226240000004</v>
      </c>
      <c r="AD23">
        <v>11.22633356</v>
      </c>
      <c r="AE23">
        <v>14.564102799999997</v>
      </c>
      <c r="AF23">
        <v>2.7225000000000001</v>
      </c>
      <c r="AG23">
        <v>11.795846399999999</v>
      </c>
      <c r="AH23">
        <v>46.922145399999998</v>
      </c>
      <c r="AI23">
        <v>4.2961203999999995</v>
      </c>
      <c r="AJ23">
        <v>0</v>
      </c>
      <c r="AK23">
        <v>15.53307</v>
      </c>
      <c r="AL23">
        <v>0</v>
      </c>
      <c r="AM23">
        <v>1.6196330857142853</v>
      </c>
      <c r="AN23">
        <v>0.86085</v>
      </c>
      <c r="AO23">
        <v>8.8395216000000012</v>
      </c>
      <c r="AP23">
        <v>3.5370972000000003</v>
      </c>
      <c r="AQ23">
        <v>0</v>
      </c>
      <c r="AR23">
        <v>13.548287999999999</v>
      </c>
      <c r="AS23">
        <v>9.9462473759999988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28.174285066113839</v>
      </c>
      <c r="BB23">
        <f t="shared" si="0"/>
        <v>838.72678645182054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2.9456710545245288</v>
      </c>
      <c r="L24">
        <v>460.92346237149451</v>
      </c>
      <c r="M24">
        <v>13.807992650436381</v>
      </c>
      <c r="N24">
        <v>36.242780257285382</v>
      </c>
      <c r="O24">
        <v>0</v>
      </c>
      <c r="P24">
        <v>33.588957055214728</v>
      </c>
      <c r="Q24">
        <v>6.6907772511848345</v>
      </c>
      <c r="R24">
        <v>13.010515821550463</v>
      </c>
      <c r="S24">
        <v>8.1041278495887195</v>
      </c>
      <c r="T24">
        <v>0</v>
      </c>
      <c r="U24">
        <v>53.530240944228893</v>
      </c>
      <c r="V24">
        <v>6.0015060851926973</v>
      </c>
      <c r="W24">
        <v>10.679645641711229</v>
      </c>
      <c r="X24">
        <v>45.26151229780794</v>
      </c>
      <c r="Y24">
        <v>0</v>
      </c>
      <c r="Z24">
        <v>4.0214116799999999</v>
      </c>
      <c r="AA24">
        <v>12.931030944</v>
      </c>
      <c r="AB24">
        <v>12.121704815999999</v>
      </c>
      <c r="AC24">
        <v>5.9383226240000004</v>
      </c>
      <c r="AD24">
        <v>11.22633356</v>
      </c>
      <c r="AE24">
        <v>14.564102799999997</v>
      </c>
      <c r="AF24">
        <v>2.7225000000000001</v>
      </c>
      <c r="AG24">
        <v>11.795846399999999</v>
      </c>
      <c r="AH24">
        <v>46.922145399999998</v>
      </c>
      <c r="AI24">
        <v>4.2961203999999995</v>
      </c>
      <c r="AJ24">
        <v>0</v>
      </c>
      <c r="AK24">
        <v>15.53307</v>
      </c>
      <c r="AL24">
        <v>0</v>
      </c>
      <c r="AM24">
        <v>1.6196330857142853</v>
      </c>
      <c r="AN24">
        <v>0.86085</v>
      </c>
      <c r="AO24">
        <v>8.8395216000000012</v>
      </c>
      <c r="AP24">
        <v>3.5370972000000003</v>
      </c>
      <c r="AQ24">
        <v>0</v>
      </c>
      <c r="AR24">
        <v>13.548287999999999</v>
      </c>
      <c r="AS24">
        <v>9.9462473759999988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28.314371480113834</v>
      </c>
      <c r="BB24">
        <f t="shared" si="0"/>
        <v>842.89704368582056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2.9456710545245288</v>
      </c>
      <c r="L25">
        <v>460.93221783611853</v>
      </c>
      <c r="M25">
        <v>13.807992650436381</v>
      </c>
      <c r="N25">
        <v>36.242780257285382</v>
      </c>
      <c r="O25">
        <v>0</v>
      </c>
      <c r="P25">
        <v>33.588957055214728</v>
      </c>
      <c r="Q25">
        <v>6.6907772511848345</v>
      </c>
      <c r="R25">
        <v>13.010515821550463</v>
      </c>
      <c r="S25">
        <v>8.1041278495887195</v>
      </c>
      <c r="T25">
        <v>0</v>
      </c>
      <c r="U25">
        <v>53.530240944228893</v>
      </c>
      <c r="V25">
        <v>6.0015060851926973</v>
      </c>
      <c r="W25">
        <v>10.679645641711229</v>
      </c>
      <c r="X25">
        <v>45.26151229780794</v>
      </c>
      <c r="Y25">
        <v>0</v>
      </c>
      <c r="Z25">
        <v>6.032117519999999</v>
      </c>
      <c r="AA25">
        <v>12.931030944</v>
      </c>
      <c r="AB25">
        <v>12.121704815999999</v>
      </c>
      <c r="AC25">
        <v>5.9383226240000004</v>
      </c>
      <c r="AD25">
        <v>11.22633356</v>
      </c>
      <c r="AE25">
        <v>14.564102799999997</v>
      </c>
      <c r="AF25">
        <v>2.7225000000000001</v>
      </c>
      <c r="AG25">
        <v>11.795846399999999</v>
      </c>
      <c r="AH25">
        <v>46.922145399999998</v>
      </c>
      <c r="AI25">
        <v>4.2961203999999995</v>
      </c>
      <c r="AJ25">
        <v>0</v>
      </c>
      <c r="AK25">
        <v>15.53307</v>
      </c>
      <c r="AL25">
        <v>0</v>
      </c>
      <c r="AM25">
        <v>1.6196330857142853</v>
      </c>
      <c r="AN25">
        <v>0.86085</v>
      </c>
      <c r="AO25">
        <v>8.8395216000000012</v>
      </c>
      <c r="AP25">
        <v>3.5370972000000003</v>
      </c>
      <c r="AQ25">
        <v>0</v>
      </c>
      <c r="AR25">
        <v>13.548287999999999</v>
      </c>
      <c r="AS25">
        <v>9.9462473759999988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28.380004144404964</v>
      </c>
      <c r="BB25">
        <f t="shared" si="0"/>
        <v>844.85087232615342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2.9456710545245288</v>
      </c>
      <c r="L26">
        <v>460.93221783611853</v>
      </c>
      <c r="M26">
        <v>13.807992650436381</v>
      </c>
      <c r="N26">
        <v>36.242780257285382</v>
      </c>
      <c r="O26">
        <v>0</v>
      </c>
      <c r="P26">
        <v>33.588957055214728</v>
      </c>
      <c r="Q26">
        <v>6.6907772511848345</v>
      </c>
      <c r="R26">
        <v>13.010515821550463</v>
      </c>
      <c r="S26">
        <v>8.1041278495887195</v>
      </c>
      <c r="T26">
        <v>0</v>
      </c>
      <c r="U26">
        <v>53.530240944228893</v>
      </c>
      <c r="V26">
        <v>6.0015060851926973</v>
      </c>
      <c r="W26">
        <v>10.679645641711229</v>
      </c>
      <c r="X26">
        <v>45.26151229780794</v>
      </c>
      <c r="Y26">
        <v>0</v>
      </c>
      <c r="Z26">
        <v>6.032117519999999</v>
      </c>
      <c r="AA26">
        <v>12.931030944</v>
      </c>
      <c r="AB26">
        <v>12.121704815999999</v>
      </c>
      <c r="AC26">
        <v>5.9383226240000004</v>
      </c>
      <c r="AD26">
        <v>11.22633356</v>
      </c>
      <c r="AE26">
        <v>14.564102799999997</v>
      </c>
      <c r="AF26">
        <v>2.7225000000000001</v>
      </c>
      <c r="AG26">
        <v>11.795846399999999</v>
      </c>
      <c r="AH26">
        <v>46.922145399999998</v>
      </c>
      <c r="AI26">
        <v>5.0772331999999993</v>
      </c>
      <c r="AJ26">
        <v>0</v>
      </c>
      <c r="AK26">
        <v>15.53307</v>
      </c>
      <c r="AL26">
        <v>0</v>
      </c>
      <c r="AM26">
        <v>1.6196330857142853</v>
      </c>
      <c r="AN26">
        <v>0.86085</v>
      </c>
      <c r="AO26">
        <v>8.8395216000000012</v>
      </c>
      <c r="AP26">
        <v>3.5370972000000003</v>
      </c>
      <c r="AQ26">
        <v>0</v>
      </c>
      <c r="AR26">
        <v>13.548287999999999</v>
      </c>
      <c r="AS26">
        <v>9.9462473759999988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28.405390003604964</v>
      </c>
      <c r="BB26">
        <f t="shared" si="0"/>
        <v>845.60659926695348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2.9456710545245288</v>
      </c>
      <c r="L27">
        <v>460.93221783611853</v>
      </c>
      <c r="M27">
        <v>13.807992650436381</v>
      </c>
      <c r="N27">
        <v>36.242780257285382</v>
      </c>
      <c r="O27">
        <v>0</v>
      </c>
      <c r="P27">
        <v>33.588957055214728</v>
      </c>
      <c r="Q27">
        <v>6.6907772511848345</v>
      </c>
      <c r="R27">
        <v>13.010515821550463</v>
      </c>
      <c r="S27">
        <v>8.1041278495887195</v>
      </c>
      <c r="T27">
        <v>0</v>
      </c>
      <c r="U27">
        <v>53.530240944228893</v>
      </c>
      <c r="V27">
        <v>6.0015060851926973</v>
      </c>
      <c r="W27">
        <v>10.679645641711229</v>
      </c>
      <c r="X27">
        <v>45.26151229780794</v>
      </c>
      <c r="Y27">
        <v>0</v>
      </c>
      <c r="Z27">
        <v>6.032117519999999</v>
      </c>
      <c r="AA27">
        <v>12.931030944</v>
      </c>
      <c r="AB27">
        <v>12.121704815999999</v>
      </c>
      <c r="AC27">
        <v>5.9383226240000004</v>
      </c>
      <c r="AD27">
        <v>11.22633356</v>
      </c>
      <c r="AE27">
        <v>14.564102799999997</v>
      </c>
      <c r="AF27">
        <v>2.7225000000000001</v>
      </c>
      <c r="AG27">
        <v>11.795846399999999</v>
      </c>
      <c r="AH27">
        <v>46.922145399999998</v>
      </c>
      <c r="AI27">
        <v>5.8583460000000009</v>
      </c>
      <c r="AJ27">
        <v>0</v>
      </c>
      <c r="AK27">
        <v>15.53307</v>
      </c>
      <c r="AL27">
        <v>0</v>
      </c>
      <c r="AM27">
        <v>1.6196330857142853</v>
      </c>
      <c r="AN27">
        <v>0.86085</v>
      </c>
      <c r="AO27">
        <v>8.8395216000000012</v>
      </c>
      <c r="AP27">
        <v>3.5370972000000003</v>
      </c>
      <c r="AQ27">
        <v>0</v>
      </c>
      <c r="AR27">
        <v>13.548287999999999</v>
      </c>
      <c r="AS27">
        <v>9.5748107519999994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28.418704816804965</v>
      </c>
      <c r="BB27">
        <f t="shared" si="0"/>
        <v>846.00296062975349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2.9456710545245288</v>
      </c>
      <c r="L28">
        <v>460.93221783611853</v>
      </c>
      <c r="M28">
        <v>13.807992650436381</v>
      </c>
      <c r="N28">
        <v>36.242780257285382</v>
      </c>
      <c r="O28">
        <v>0</v>
      </c>
      <c r="P28">
        <v>33.588957055214728</v>
      </c>
      <c r="Q28">
        <v>6.6907772511848345</v>
      </c>
      <c r="R28">
        <v>13.010515821550463</v>
      </c>
      <c r="S28">
        <v>8.1041278495887195</v>
      </c>
      <c r="T28">
        <v>0</v>
      </c>
      <c r="U28">
        <v>53.530240944228893</v>
      </c>
      <c r="V28">
        <v>6.0015060851926973</v>
      </c>
      <c r="W28">
        <v>10.679645641711229</v>
      </c>
      <c r="X28">
        <v>45.26151229780794</v>
      </c>
      <c r="Y28">
        <v>0</v>
      </c>
      <c r="Z28">
        <v>6.032117519999999</v>
      </c>
      <c r="AA28">
        <v>12.931030944</v>
      </c>
      <c r="AB28">
        <v>12.121704815999999</v>
      </c>
      <c r="AC28">
        <v>5.9383226240000004</v>
      </c>
      <c r="AD28">
        <v>11.22633356</v>
      </c>
      <c r="AE28">
        <v>14.564102799999997</v>
      </c>
      <c r="AF28">
        <v>2.7225000000000001</v>
      </c>
      <c r="AG28">
        <v>11.795846399999999</v>
      </c>
      <c r="AH28">
        <v>46.922145399999998</v>
      </c>
      <c r="AI28">
        <v>20.308932799999997</v>
      </c>
      <c r="AJ28">
        <v>0</v>
      </c>
      <c r="AK28">
        <v>15.53307</v>
      </c>
      <c r="AL28">
        <v>0</v>
      </c>
      <c r="AM28">
        <v>1.6196330857142853</v>
      </c>
      <c r="AN28">
        <v>0.86085</v>
      </c>
      <c r="AO28">
        <v>8.8395216000000012</v>
      </c>
      <c r="AP28">
        <v>3.5370972000000003</v>
      </c>
      <c r="AQ28">
        <v>0</v>
      </c>
      <c r="AR28">
        <v>13.548287999999999</v>
      </c>
      <c r="AS28">
        <v>9.5748107519999994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28.888348734404968</v>
      </c>
      <c r="BB28">
        <f t="shared" si="0"/>
        <v>859.98390351215346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2.9456710545245288</v>
      </c>
      <c r="L29">
        <v>460.93221783611853</v>
      </c>
      <c r="M29">
        <v>13.807992650436381</v>
      </c>
      <c r="N29">
        <v>36.242780257285382</v>
      </c>
      <c r="O29">
        <v>0</v>
      </c>
      <c r="P29">
        <v>33.588957055214728</v>
      </c>
      <c r="Q29">
        <v>6.6907772511848345</v>
      </c>
      <c r="R29">
        <v>13.010515821550463</v>
      </c>
      <c r="S29">
        <v>8.1041278495887195</v>
      </c>
      <c r="T29">
        <v>0</v>
      </c>
      <c r="U29">
        <v>53.530240944228893</v>
      </c>
      <c r="V29">
        <v>5.7587355371900832</v>
      </c>
      <c r="W29">
        <v>10.679645641711229</v>
      </c>
      <c r="X29">
        <v>45.26151229780794</v>
      </c>
      <c r="Y29">
        <v>0</v>
      </c>
      <c r="Z29">
        <v>6.032117519999999</v>
      </c>
      <c r="AA29">
        <v>12.931030944</v>
      </c>
      <c r="AB29">
        <v>12.121704815999999</v>
      </c>
      <c r="AC29">
        <v>5.9383226240000004</v>
      </c>
      <c r="AD29">
        <v>11.22633356</v>
      </c>
      <c r="AE29">
        <v>14.564102799999997</v>
      </c>
      <c r="AF29">
        <v>2.7225000000000001</v>
      </c>
      <c r="AG29">
        <v>11.795846399999999</v>
      </c>
      <c r="AH29">
        <v>46.922145399999998</v>
      </c>
      <c r="AI29">
        <v>20.308932799999997</v>
      </c>
      <c r="AJ29">
        <v>0</v>
      </c>
      <c r="AK29">
        <v>15.53307</v>
      </c>
      <c r="AL29">
        <v>0</v>
      </c>
      <c r="AM29">
        <v>1.6196330857142853</v>
      </c>
      <c r="AN29">
        <v>0.86085</v>
      </c>
      <c r="AO29">
        <v>8.8395216000000012</v>
      </c>
      <c r="AP29">
        <v>3.5370972000000003</v>
      </c>
      <c r="AQ29">
        <v>0</v>
      </c>
      <c r="AR29">
        <v>13.548287999999999</v>
      </c>
      <c r="AS29">
        <v>9.5748107519999994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28.880458538151355</v>
      </c>
      <c r="BB29">
        <f t="shared" si="0"/>
        <v>859.74902316040436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2.9456710545245288</v>
      </c>
      <c r="L30">
        <v>460.93221783611853</v>
      </c>
      <c r="M30">
        <v>13.807992650436381</v>
      </c>
      <c r="N30">
        <v>36.242780257285382</v>
      </c>
      <c r="O30">
        <v>0</v>
      </c>
      <c r="P30">
        <v>33.588957055214728</v>
      </c>
      <c r="Q30">
        <v>6.6907772511848345</v>
      </c>
      <c r="R30">
        <v>13.010515821550463</v>
      </c>
      <c r="S30">
        <v>8.1041278495887195</v>
      </c>
      <c r="T30">
        <v>0</v>
      </c>
      <c r="U30">
        <v>53.530240944228893</v>
      </c>
      <c r="V30">
        <v>5.4585566531086585</v>
      </c>
      <c r="W30">
        <v>10.679645641711229</v>
      </c>
      <c r="X30">
        <v>45.26151229780794</v>
      </c>
      <c r="Y30">
        <v>0</v>
      </c>
      <c r="Z30">
        <v>6.032117519999999</v>
      </c>
      <c r="AA30">
        <v>12.931030944</v>
      </c>
      <c r="AB30">
        <v>12.121704815999999</v>
      </c>
      <c r="AC30">
        <v>5.9383226240000004</v>
      </c>
      <c r="AD30">
        <v>11.22633356</v>
      </c>
      <c r="AE30">
        <v>14.564102799999997</v>
      </c>
      <c r="AF30">
        <v>2.7225000000000001</v>
      </c>
      <c r="AG30">
        <v>11.795846399999999</v>
      </c>
      <c r="AH30">
        <v>46.922145399999998</v>
      </c>
      <c r="AI30">
        <v>20.308932799999997</v>
      </c>
      <c r="AJ30">
        <v>0</v>
      </c>
      <c r="AK30">
        <v>15.53307</v>
      </c>
      <c r="AL30">
        <v>0</v>
      </c>
      <c r="AM30">
        <v>1.6196330857142853</v>
      </c>
      <c r="AN30">
        <v>0.86085</v>
      </c>
      <c r="AO30">
        <v>8.8395216000000012</v>
      </c>
      <c r="AP30">
        <v>3.5370972000000003</v>
      </c>
      <c r="AQ30">
        <v>0</v>
      </c>
      <c r="AR30">
        <v>13.548287999999999</v>
      </c>
      <c r="AS30">
        <v>9.5748107519999994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28.870702877862239</v>
      </c>
      <c r="BB30">
        <f t="shared" si="0"/>
        <v>859.45859993661225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2.9456710545245288</v>
      </c>
      <c r="L31">
        <v>460.93221783611853</v>
      </c>
      <c r="M31">
        <v>13.807992650436381</v>
      </c>
      <c r="N31">
        <v>36.242780257285382</v>
      </c>
      <c r="O31">
        <v>0</v>
      </c>
      <c r="P31">
        <v>33.588957055214728</v>
      </c>
      <c r="Q31">
        <v>6.6907772511848345</v>
      </c>
      <c r="R31">
        <v>13.010515821550463</v>
      </c>
      <c r="S31">
        <v>8.1041278495887195</v>
      </c>
      <c r="T31">
        <v>0</v>
      </c>
      <c r="U31">
        <v>53.530240944228893</v>
      </c>
      <c r="V31">
        <v>5.4585566531086585</v>
      </c>
      <c r="W31">
        <v>10.679645641711229</v>
      </c>
      <c r="X31">
        <v>45.26151229780794</v>
      </c>
      <c r="Y31">
        <v>0</v>
      </c>
      <c r="Z31">
        <v>6.032117519999999</v>
      </c>
      <c r="AA31">
        <v>8.6206872959999998</v>
      </c>
      <c r="AB31">
        <v>8.0811365439999996</v>
      </c>
      <c r="AC31">
        <v>5.9383226240000004</v>
      </c>
      <c r="AD31">
        <v>11.22633356</v>
      </c>
      <c r="AE31">
        <v>14.564102799999997</v>
      </c>
      <c r="AF31">
        <v>2.7225000000000001</v>
      </c>
      <c r="AG31">
        <v>11.795846399999999</v>
      </c>
      <c r="AH31">
        <v>46.922145399999998</v>
      </c>
      <c r="AI31">
        <v>20.308932799999997</v>
      </c>
      <c r="AJ31">
        <v>0</v>
      </c>
      <c r="AK31">
        <v>15.53307</v>
      </c>
      <c r="AL31">
        <v>0</v>
      </c>
      <c r="AM31">
        <v>1.6196330857142853</v>
      </c>
      <c r="AN31">
        <v>0.86085</v>
      </c>
      <c r="AO31">
        <v>8.7493224000000005</v>
      </c>
      <c r="AP31">
        <v>3.5370972000000003</v>
      </c>
      <c r="AQ31">
        <v>0</v>
      </c>
      <c r="AR31">
        <v>13.548287999999999</v>
      </c>
      <c r="AS31">
        <v>9.4922692799999986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28.593683953862232</v>
      </c>
      <c r="BB31">
        <f t="shared" si="0"/>
        <v>851.21196626861217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2.9456710545245288</v>
      </c>
      <c r="L32">
        <v>460.93221783611853</v>
      </c>
      <c r="M32">
        <v>13.807992650436381</v>
      </c>
      <c r="N32">
        <v>36.242780257285382</v>
      </c>
      <c r="O32">
        <v>0</v>
      </c>
      <c r="P32">
        <v>33.588957055214728</v>
      </c>
      <c r="Q32">
        <v>6.6907772511848345</v>
      </c>
      <c r="R32">
        <v>13.010515821550463</v>
      </c>
      <c r="S32">
        <v>8.1041278495887195</v>
      </c>
      <c r="T32">
        <v>0</v>
      </c>
      <c r="U32">
        <v>53.530240944228893</v>
      </c>
      <c r="V32">
        <v>5.4585566531086585</v>
      </c>
      <c r="W32">
        <v>10.679645641711229</v>
      </c>
      <c r="X32">
        <v>45.26151229780794</v>
      </c>
      <c r="Y32">
        <v>0</v>
      </c>
      <c r="Z32">
        <v>6.032117519999999</v>
      </c>
      <c r="AA32">
        <v>8.6206872959999998</v>
      </c>
      <c r="AB32">
        <v>8.0811365439999996</v>
      </c>
      <c r="AC32">
        <v>5.9383226240000004</v>
      </c>
      <c r="AD32">
        <v>11.22633356</v>
      </c>
      <c r="AE32">
        <v>14.564102799999997</v>
      </c>
      <c r="AF32">
        <v>2.7225000000000001</v>
      </c>
      <c r="AG32">
        <v>11.795846399999999</v>
      </c>
      <c r="AH32">
        <v>46.922145399999998</v>
      </c>
      <c r="AI32">
        <v>20.308932799999997</v>
      </c>
      <c r="AJ32">
        <v>0</v>
      </c>
      <c r="AK32">
        <v>15.53307</v>
      </c>
      <c r="AL32">
        <v>0</v>
      </c>
      <c r="AM32">
        <v>1.6196330857142853</v>
      </c>
      <c r="AN32">
        <v>0.86085</v>
      </c>
      <c r="AO32">
        <v>8.7493224000000005</v>
      </c>
      <c r="AP32">
        <v>3.5370972000000003</v>
      </c>
      <c r="AQ32">
        <v>0</v>
      </c>
      <c r="AR32">
        <v>13.548287999999999</v>
      </c>
      <c r="AS32">
        <v>9.4922692799999986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28.593683953862232</v>
      </c>
      <c r="BB32">
        <f t="shared" si="0"/>
        <v>851.21196626861217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2.9456710545245288</v>
      </c>
      <c r="L33">
        <v>460.93221783611853</v>
      </c>
      <c r="M33">
        <v>13.807992650436381</v>
      </c>
      <c r="N33">
        <v>36.242780257285382</v>
      </c>
      <c r="O33">
        <v>0</v>
      </c>
      <c r="P33">
        <v>33.588957055214728</v>
      </c>
      <c r="Q33">
        <v>6.6907772511848345</v>
      </c>
      <c r="R33">
        <v>13.010515821550463</v>
      </c>
      <c r="S33">
        <v>8.1041278495887195</v>
      </c>
      <c r="T33">
        <v>0</v>
      </c>
      <c r="U33">
        <v>53.530240944228893</v>
      </c>
      <c r="V33">
        <v>5.4585566531086585</v>
      </c>
      <c r="W33">
        <v>10.679645641711229</v>
      </c>
      <c r="X33">
        <v>45.26151229780794</v>
      </c>
      <c r="Y33">
        <v>0</v>
      </c>
      <c r="Z33">
        <v>6.032117519999999</v>
      </c>
      <c r="AA33">
        <v>8.6206872959999998</v>
      </c>
      <c r="AB33">
        <v>8.0811365439999996</v>
      </c>
      <c r="AC33">
        <v>5.9383226240000004</v>
      </c>
      <c r="AD33">
        <v>11.22633356</v>
      </c>
      <c r="AE33">
        <v>14.564102799999997</v>
      </c>
      <c r="AF33">
        <v>2.7225000000000001</v>
      </c>
      <c r="AG33">
        <v>11.795846399999999</v>
      </c>
      <c r="AH33">
        <v>46.922145399999998</v>
      </c>
      <c r="AI33">
        <v>20.308932799999997</v>
      </c>
      <c r="AJ33">
        <v>0</v>
      </c>
      <c r="AK33">
        <v>15.53307</v>
      </c>
      <c r="AL33">
        <v>0</v>
      </c>
      <c r="AM33">
        <v>1.6196330857142853</v>
      </c>
      <c r="AN33">
        <v>0.84172000000000002</v>
      </c>
      <c r="AO33">
        <v>8.7493224000000005</v>
      </c>
      <c r="AP33">
        <v>3.5370972000000003</v>
      </c>
      <c r="AQ33">
        <v>0</v>
      </c>
      <c r="AR33">
        <v>13.548287999999999</v>
      </c>
      <c r="AS33">
        <v>9.4922692799999986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28.593061953862232</v>
      </c>
      <c r="BB33">
        <f t="shared" si="0"/>
        <v>851.19345826861206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2.9456710545245288</v>
      </c>
      <c r="L34">
        <v>460.93221783611853</v>
      </c>
      <c r="M34">
        <v>13.807992650436381</v>
      </c>
      <c r="N34">
        <v>36.242780257285382</v>
      </c>
      <c r="O34">
        <v>0</v>
      </c>
      <c r="P34">
        <v>33.588957055214728</v>
      </c>
      <c r="Q34">
        <v>6.6907772511848345</v>
      </c>
      <c r="R34">
        <v>13.010515821550463</v>
      </c>
      <c r="S34">
        <v>8.1041278495887195</v>
      </c>
      <c r="T34">
        <v>0</v>
      </c>
      <c r="U34">
        <v>53.530240944228893</v>
      </c>
      <c r="V34">
        <v>5.4585566531086585</v>
      </c>
      <c r="W34">
        <v>10.679645641711229</v>
      </c>
      <c r="X34">
        <v>45.26151229780794</v>
      </c>
      <c r="Y34">
        <v>0</v>
      </c>
      <c r="Z34">
        <v>6.032117519999999</v>
      </c>
      <c r="AA34">
        <v>8.6206872959999998</v>
      </c>
      <c r="AB34">
        <v>8.0811365439999996</v>
      </c>
      <c r="AC34">
        <v>5.9383226240000004</v>
      </c>
      <c r="AD34">
        <v>11.22633356</v>
      </c>
      <c r="AE34">
        <v>14.564102799999997</v>
      </c>
      <c r="AF34">
        <v>2.7225000000000001</v>
      </c>
      <c r="AG34">
        <v>11.795846399999999</v>
      </c>
      <c r="AH34">
        <v>46.922145399999998</v>
      </c>
      <c r="AI34">
        <v>7.0300152000000002</v>
      </c>
      <c r="AJ34">
        <v>0</v>
      </c>
      <c r="AK34">
        <v>15.53307</v>
      </c>
      <c r="AL34">
        <v>0</v>
      </c>
      <c r="AM34">
        <v>1.6196330857142853</v>
      </c>
      <c r="AN34">
        <v>0.84172000000000002</v>
      </c>
      <c r="AO34">
        <v>8.7493224000000005</v>
      </c>
      <c r="AP34">
        <v>3.5370972000000003</v>
      </c>
      <c r="AQ34">
        <v>0</v>
      </c>
      <c r="AR34">
        <v>13.548287999999999</v>
      </c>
      <c r="AS34">
        <v>9.4922692799999986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28.161497131862234</v>
      </c>
      <c r="BB34">
        <f t="shared" si="0"/>
        <v>838.3461054906121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2.9458667080675212</v>
      </c>
      <c r="L35">
        <v>430.00616553238194</v>
      </c>
      <c r="M35">
        <v>13.807992650436381</v>
      </c>
      <c r="N35">
        <v>36.242780257285382</v>
      </c>
      <c r="O35">
        <v>0</v>
      </c>
      <c r="P35">
        <v>33.588957055214728</v>
      </c>
      <c r="Q35">
        <v>6.6907772511848345</v>
      </c>
      <c r="R35">
        <v>13.010515821550463</v>
      </c>
      <c r="S35">
        <v>8.1041278495887195</v>
      </c>
      <c r="T35">
        <v>0</v>
      </c>
      <c r="U35">
        <v>53.530240944228893</v>
      </c>
      <c r="V35">
        <v>5.4585566531086585</v>
      </c>
      <c r="W35">
        <v>10.679645641711229</v>
      </c>
      <c r="X35">
        <v>45.26151229780794</v>
      </c>
      <c r="Y35">
        <v>0</v>
      </c>
      <c r="Z35">
        <v>6.032117519999999</v>
      </c>
      <c r="AA35">
        <v>4.3345808479999999</v>
      </c>
      <c r="AB35">
        <v>8.0811365439999996</v>
      </c>
      <c r="AC35">
        <v>5.9383226240000004</v>
      </c>
      <c r="AD35">
        <v>11.22633356</v>
      </c>
      <c r="AE35">
        <v>14.564102799999997</v>
      </c>
      <c r="AF35">
        <v>2.7225000000000001</v>
      </c>
      <c r="AG35">
        <v>11.795846399999999</v>
      </c>
      <c r="AH35">
        <v>46.922145399999998</v>
      </c>
      <c r="AI35">
        <v>4.6866767999999999</v>
      </c>
      <c r="AJ35">
        <v>0</v>
      </c>
      <c r="AK35">
        <v>15.53307</v>
      </c>
      <c r="AL35">
        <v>0</v>
      </c>
      <c r="AM35">
        <v>1.6196330857142853</v>
      </c>
      <c r="AN35">
        <v>0.84172000000000002</v>
      </c>
      <c r="AO35">
        <v>8.7493224000000005</v>
      </c>
      <c r="AP35">
        <v>3.5370972000000003</v>
      </c>
      <c r="AQ35">
        <v>0</v>
      </c>
      <c r="AR35">
        <v>13.548287999999999</v>
      </c>
      <c r="AS35">
        <v>9.4922692799999986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26.940950219729402</v>
      </c>
      <c r="BB35">
        <f t="shared" si="0"/>
        <v>802.01135090455136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300.00695834205567</v>
      </c>
      <c r="M36">
        <v>13.807992650436381</v>
      </c>
      <c r="N36">
        <v>36.242780257285382</v>
      </c>
      <c r="O36">
        <v>0</v>
      </c>
      <c r="P36">
        <v>33.588957055214728</v>
      </c>
      <c r="Q36">
        <v>6.6907772511848345</v>
      </c>
      <c r="R36">
        <v>13.010515821550463</v>
      </c>
      <c r="S36">
        <v>8.1041278495887195</v>
      </c>
      <c r="T36">
        <v>0</v>
      </c>
      <c r="U36">
        <v>53.530240944228893</v>
      </c>
      <c r="V36">
        <v>5.4585566531086585</v>
      </c>
      <c r="W36">
        <v>10.679645641711229</v>
      </c>
      <c r="X36">
        <v>45.26151229780794</v>
      </c>
      <c r="Y36">
        <v>0</v>
      </c>
      <c r="Z36">
        <v>6.032117519999999</v>
      </c>
      <c r="AA36">
        <v>4.3345808479999999</v>
      </c>
      <c r="AB36">
        <v>8.0811365439999996</v>
      </c>
      <c r="AC36">
        <v>5.9383226240000004</v>
      </c>
      <c r="AD36">
        <v>11.22633356</v>
      </c>
      <c r="AE36">
        <v>14.564102799999997</v>
      </c>
      <c r="AF36">
        <v>2.7225000000000001</v>
      </c>
      <c r="AG36">
        <v>11.795846399999999</v>
      </c>
      <c r="AH36">
        <v>46.922145399999998</v>
      </c>
      <c r="AI36">
        <v>4.6866767999999999</v>
      </c>
      <c r="AJ36">
        <v>0</v>
      </c>
      <c r="AK36">
        <v>15.53307</v>
      </c>
      <c r="AL36">
        <v>0</v>
      </c>
      <c r="AM36">
        <v>1.6196330857142853</v>
      </c>
      <c r="AN36">
        <v>0.84172000000000002</v>
      </c>
      <c r="AO36">
        <v>8.7493224000000005</v>
      </c>
      <c r="AP36">
        <v>3.5370972000000003</v>
      </c>
      <c r="AQ36">
        <v>0</v>
      </c>
      <c r="AR36">
        <v>13.548287999999999</v>
      </c>
      <c r="AS36">
        <v>9.4922692799999986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22.620235326076546</v>
      </c>
      <c r="BB36">
        <f t="shared" si="0"/>
        <v>673.38699189981025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254.00448427989519</v>
      </c>
      <c r="M37">
        <v>13.807992650436381</v>
      </c>
      <c r="N37">
        <v>36.242780257285382</v>
      </c>
      <c r="O37">
        <v>0</v>
      </c>
      <c r="P37">
        <v>33.588957055214728</v>
      </c>
      <c r="Q37">
        <v>6.6907772511848345</v>
      </c>
      <c r="R37">
        <v>13.010515821550463</v>
      </c>
      <c r="S37">
        <v>8.1041278495887195</v>
      </c>
      <c r="T37">
        <v>0</v>
      </c>
      <c r="U37">
        <v>53.530240944228893</v>
      </c>
      <c r="V37">
        <v>5.4585566531086585</v>
      </c>
      <c r="W37">
        <v>10.679645641711229</v>
      </c>
      <c r="X37">
        <v>45.26151229780794</v>
      </c>
      <c r="Y37">
        <v>0</v>
      </c>
      <c r="Z37">
        <v>6.032117519999999</v>
      </c>
      <c r="AA37">
        <v>2.8842268</v>
      </c>
      <c r="AB37">
        <v>8.0811365439999996</v>
      </c>
      <c r="AC37">
        <v>5.9383226240000004</v>
      </c>
      <c r="AD37">
        <v>11.22633356</v>
      </c>
      <c r="AE37">
        <v>14.564102799999997</v>
      </c>
      <c r="AF37">
        <v>2.7225000000000001</v>
      </c>
      <c r="AG37">
        <v>11.795846399999999</v>
      </c>
      <c r="AH37">
        <v>46.922145399999998</v>
      </c>
      <c r="AI37">
        <v>4.6866767999999999</v>
      </c>
      <c r="AJ37">
        <v>0</v>
      </c>
      <c r="AK37">
        <v>15.53307</v>
      </c>
      <c r="AL37">
        <v>0</v>
      </c>
      <c r="AM37">
        <v>1.6196330857142853</v>
      </c>
      <c r="AN37">
        <v>0.84172000000000002</v>
      </c>
      <c r="AO37">
        <v>8.7493224000000005</v>
      </c>
      <c r="AP37">
        <v>3.1440863999999991</v>
      </c>
      <c r="AQ37">
        <v>0</v>
      </c>
      <c r="AR37">
        <v>13.548287999999999</v>
      </c>
      <c r="AS37">
        <v>9.4922692799999986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21.06524546945635</v>
      </c>
      <c r="BB37">
        <f t="shared" si="0"/>
        <v>627.09614284627025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254.00448427989519</v>
      </c>
      <c r="M38">
        <v>13.807992650436381</v>
      </c>
      <c r="N38">
        <v>36.242780257285382</v>
      </c>
      <c r="O38">
        <v>0</v>
      </c>
      <c r="P38">
        <v>33.588957055214728</v>
      </c>
      <c r="Q38">
        <v>6.6907772511848345</v>
      </c>
      <c r="R38">
        <v>13.010515821550463</v>
      </c>
      <c r="S38">
        <v>8.1041278495887195</v>
      </c>
      <c r="T38">
        <v>0</v>
      </c>
      <c r="U38">
        <v>53.530240944228893</v>
      </c>
      <c r="V38">
        <v>5.4585566531086585</v>
      </c>
      <c r="W38">
        <v>10.679645641711229</v>
      </c>
      <c r="X38">
        <v>45.26151229780794</v>
      </c>
      <c r="Y38">
        <v>0</v>
      </c>
      <c r="Z38">
        <v>6.032117519999999</v>
      </c>
      <c r="AA38">
        <v>0</v>
      </c>
      <c r="AB38">
        <v>8.0811365439999996</v>
      </c>
      <c r="AC38">
        <v>5.9383226240000004</v>
      </c>
      <c r="AD38">
        <v>11.22633356</v>
      </c>
      <c r="AE38">
        <v>14.564102799999997</v>
      </c>
      <c r="AF38">
        <v>2.7225000000000001</v>
      </c>
      <c r="AG38">
        <v>11.795846399999999</v>
      </c>
      <c r="AH38">
        <v>46.922145399999998</v>
      </c>
      <c r="AI38">
        <v>4.6866767999999999</v>
      </c>
      <c r="AJ38">
        <v>0</v>
      </c>
      <c r="AK38">
        <v>15.53307</v>
      </c>
      <c r="AL38">
        <v>0</v>
      </c>
      <c r="AM38">
        <v>1.6196330857142853</v>
      </c>
      <c r="AN38">
        <v>0.84172000000000002</v>
      </c>
      <c r="AO38">
        <v>8.7493224000000005</v>
      </c>
      <c r="AP38">
        <v>3.1440863999999991</v>
      </c>
      <c r="AQ38">
        <v>0</v>
      </c>
      <c r="AR38">
        <v>13.548287999999999</v>
      </c>
      <c r="AS38">
        <v>9.4922692799999986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20.971508251856349</v>
      </c>
      <c r="BB38">
        <f t="shared" si="0"/>
        <v>624.30565326387023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254.00231957971056</v>
      </c>
      <c r="M39">
        <v>13.807992650436381</v>
      </c>
      <c r="N39">
        <v>36.242780257285382</v>
      </c>
      <c r="O39">
        <v>0</v>
      </c>
      <c r="P39">
        <v>33.588957055214728</v>
      </c>
      <c r="Q39">
        <v>6.6907772511848345</v>
      </c>
      <c r="R39">
        <v>13.010515821550463</v>
      </c>
      <c r="S39">
        <v>8.1041278495887195</v>
      </c>
      <c r="T39">
        <v>0</v>
      </c>
      <c r="U39">
        <v>53.530240944228893</v>
      </c>
      <c r="V39">
        <v>5.4585566531086585</v>
      </c>
      <c r="W39">
        <v>10.679645641711229</v>
      </c>
      <c r="X39">
        <v>45.26151229780794</v>
      </c>
      <c r="Y39">
        <v>0</v>
      </c>
      <c r="Z39">
        <v>4.0214116799999999</v>
      </c>
      <c r="AA39">
        <v>0</v>
      </c>
      <c r="AB39">
        <v>8.0811365439999996</v>
      </c>
      <c r="AC39">
        <v>5.9383226240000004</v>
      </c>
      <c r="AD39">
        <v>11.22633356</v>
      </c>
      <c r="AE39">
        <v>14.564102799999997</v>
      </c>
      <c r="AF39">
        <v>2.7225000000000001</v>
      </c>
      <c r="AG39">
        <v>11.795846399999999</v>
      </c>
      <c r="AH39">
        <v>46.922145399999998</v>
      </c>
      <c r="AI39">
        <v>4.6866767999999999</v>
      </c>
      <c r="AJ39">
        <v>0</v>
      </c>
      <c r="AK39">
        <v>15.53307</v>
      </c>
      <c r="AL39">
        <v>0</v>
      </c>
      <c r="AM39">
        <v>1.6196330857142853</v>
      </c>
      <c r="AN39">
        <v>0.84172000000000002</v>
      </c>
      <c r="AO39">
        <v>8.7493224000000005</v>
      </c>
      <c r="AP39">
        <v>3.1440863999999991</v>
      </c>
      <c r="AQ39">
        <v>0</v>
      </c>
      <c r="AR39">
        <v>13.548287999999999</v>
      </c>
      <c r="AS39">
        <v>9.4922692799999986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20.906089805900308</v>
      </c>
      <c r="BB39">
        <f t="shared" si="0"/>
        <v>622.35820116964169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254.00231957971056</v>
      </c>
      <c r="M40">
        <v>13.807992650436381</v>
      </c>
      <c r="N40">
        <v>36.242780257285382</v>
      </c>
      <c r="O40">
        <v>0</v>
      </c>
      <c r="P40">
        <v>33.588957055214728</v>
      </c>
      <c r="Q40">
        <v>6.6907772511848345</v>
      </c>
      <c r="R40">
        <v>13.010515821550463</v>
      </c>
      <c r="S40">
        <v>8.1041278495887195</v>
      </c>
      <c r="T40">
        <v>0</v>
      </c>
      <c r="U40">
        <v>53.530240944228893</v>
      </c>
      <c r="V40">
        <v>5.4585566531086585</v>
      </c>
      <c r="W40">
        <v>10.679645641711229</v>
      </c>
      <c r="X40">
        <v>45.26151229780794</v>
      </c>
      <c r="Y40">
        <v>0</v>
      </c>
      <c r="Z40">
        <v>4.0214116799999999</v>
      </c>
      <c r="AA40">
        <v>0</v>
      </c>
      <c r="AB40">
        <v>8.0811365439999996</v>
      </c>
      <c r="AC40">
        <v>5.9383226240000004</v>
      </c>
      <c r="AD40">
        <v>11.22633356</v>
      </c>
      <c r="AE40">
        <v>14.564102799999997</v>
      </c>
      <c r="AF40">
        <v>2.7225000000000001</v>
      </c>
      <c r="AG40">
        <v>11.795846399999999</v>
      </c>
      <c r="AH40">
        <v>46.922145399999998</v>
      </c>
      <c r="AI40">
        <v>4.6866767999999999</v>
      </c>
      <c r="AJ40">
        <v>0</v>
      </c>
      <c r="AK40">
        <v>15.53307</v>
      </c>
      <c r="AL40">
        <v>0</v>
      </c>
      <c r="AM40">
        <v>1.6196330857142853</v>
      </c>
      <c r="AN40">
        <v>0.84172000000000002</v>
      </c>
      <c r="AO40">
        <v>8.7493224000000005</v>
      </c>
      <c r="AP40">
        <v>3.1440863999999991</v>
      </c>
      <c r="AQ40">
        <v>0</v>
      </c>
      <c r="AR40">
        <v>13.548287999999999</v>
      </c>
      <c r="AS40">
        <v>9.4922692799999986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20.906089805900308</v>
      </c>
      <c r="BB40">
        <f t="shared" si="0"/>
        <v>622.35820116964169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254.00231957971056</v>
      </c>
      <c r="M41">
        <v>13.807992650436381</v>
      </c>
      <c r="N41">
        <v>36.242780257285382</v>
      </c>
      <c r="O41">
        <v>0</v>
      </c>
      <c r="P41">
        <v>33.588957055214728</v>
      </c>
      <c r="Q41">
        <v>6.6907772511848345</v>
      </c>
      <c r="R41">
        <v>13.010515821550463</v>
      </c>
      <c r="S41">
        <v>8.1041278495887195</v>
      </c>
      <c r="T41">
        <v>0</v>
      </c>
      <c r="U41">
        <v>53.530240944228893</v>
      </c>
      <c r="V41">
        <v>4.3720835221174772</v>
      </c>
      <c r="W41">
        <v>10.679645641711229</v>
      </c>
      <c r="X41">
        <v>45.26151229780794</v>
      </c>
      <c r="Y41">
        <v>0</v>
      </c>
      <c r="Z41">
        <v>4.0214116799999999</v>
      </c>
      <c r="AA41">
        <v>0</v>
      </c>
      <c r="AB41">
        <v>8.0811365439999996</v>
      </c>
      <c r="AC41">
        <v>5.9383226240000004</v>
      </c>
      <c r="AD41">
        <v>11.22633356</v>
      </c>
      <c r="AE41">
        <v>14.564102799999997</v>
      </c>
      <c r="AF41">
        <v>2.7225000000000001</v>
      </c>
      <c r="AG41">
        <v>11.795846399999999</v>
      </c>
      <c r="AH41">
        <v>46.922145399999998</v>
      </c>
      <c r="AI41">
        <v>4.6866767999999999</v>
      </c>
      <c r="AJ41">
        <v>0</v>
      </c>
      <c r="AK41">
        <v>15.53307</v>
      </c>
      <c r="AL41">
        <v>0</v>
      </c>
      <c r="AM41">
        <v>1.6196330857142853</v>
      </c>
      <c r="AN41">
        <v>0.84172000000000002</v>
      </c>
      <c r="AO41">
        <v>8.7493224000000005</v>
      </c>
      <c r="AP41">
        <v>3.1440863999999991</v>
      </c>
      <c r="AQ41">
        <v>0</v>
      </c>
      <c r="AR41">
        <v>13.548287999999999</v>
      </c>
      <c r="AS41">
        <v>9.6986229600000016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20.877485780312277</v>
      </c>
      <c r="BB41">
        <f t="shared" si="0"/>
        <v>621.50668574423844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254.00231957971056</v>
      </c>
      <c r="M42">
        <v>13.807992650436381</v>
      </c>
      <c r="N42">
        <v>36.242780257285382</v>
      </c>
      <c r="O42">
        <v>0</v>
      </c>
      <c r="P42">
        <v>33.588957055214728</v>
      </c>
      <c r="Q42">
        <v>6.6907772511848345</v>
      </c>
      <c r="R42">
        <v>13.010515821550463</v>
      </c>
      <c r="S42">
        <v>8.1041278495887195</v>
      </c>
      <c r="T42">
        <v>0</v>
      </c>
      <c r="U42">
        <v>53.530240944228893</v>
      </c>
      <c r="V42">
        <v>4.3720835221174772</v>
      </c>
      <c r="W42">
        <v>10.679645641711229</v>
      </c>
      <c r="X42">
        <v>45.26151229780794</v>
      </c>
      <c r="Y42">
        <v>0</v>
      </c>
      <c r="Z42">
        <v>4.0214116799999999</v>
      </c>
      <c r="AA42">
        <v>0</v>
      </c>
      <c r="AB42">
        <v>8.0811365439999996</v>
      </c>
      <c r="AC42">
        <v>5.9383226240000004</v>
      </c>
      <c r="AD42">
        <v>11.22633356</v>
      </c>
      <c r="AE42">
        <v>14.564102799999997</v>
      </c>
      <c r="AF42">
        <v>2.7225000000000001</v>
      </c>
      <c r="AG42">
        <v>11.795846399999999</v>
      </c>
      <c r="AH42">
        <v>46.922145399999998</v>
      </c>
      <c r="AI42">
        <v>4.6866767999999999</v>
      </c>
      <c r="AJ42">
        <v>0</v>
      </c>
      <c r="AK42">
        <v>15.53307</v>
      </c>
      <c r="AL42">
        <v>0</v>
      </c>
      <c r="AM42">
        <v>1.6196330857142853</v>
      </c>
      <c r="AN42">
        <v>0.84172000000000002</v>
      </c>
      <c r="AO42">
        <v>8.7493224000000005</v>
      </c>
      <c r="AP42">
        <v>3.1440863999999991</v>
      </c>
      <c r="AQ42">
        <v>0</v>
      </c>
      <c r="AR42">
        <v>16.088591999999998</v>
      </c>
      <c r="AS42">
        <v>9.6986229600000016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20.960045660312275</v>
      </c>
      <c r="BB42">
        <f t="shared" si="0"/>
        <v>623.96442986423847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254.00231957971056</v>
      </c>
      <c r="M43">
        <v>13.807992650436381</v>
      </c>
      <c r="N43">
        <v>36.242780257285382</v>
      </c>
      <c r="O43">
        <v>0</v>
      </c>
      <c r="P43">
        <v>32.903783132530123</v>
      </c>
      <c r="Q43">
        <v>6.6907772511848345</v>
      </c>
      <c r="R43">
        <v>13.010515821550463</v>
      </c>
      <c r="S43">
        <v>8.1041278495887195</v>
      </c>
      <c r="T43">
        <v>0</v>
      </c>
      <c r="U43">
        <v>53.530240944228893</v>
      </c>
      <c r="V43">
        <v>4.3720835221174772</v>
      </c>
      <c r="W43">
        <v>10.679645641711229</v>
      </c>
      <c r="X43">
        <v>45.26151229780794</v>
      </c>
      <c r="Y43">
        <v>0</v>
      </c>
      <c r="Z43">
        <v>4.0214116799999999</v>
      </c>
      <c r="AA43">
        <v>0</v>
      </c>
      <c r="AB43">
        <v>8.0811365439999996</v>
      </c>
      <c r="AC43">
        <v>8.9164694943999994</v>
      </c>
      <c r="AD43">
        <v>11.22633356</v>
      </c>
      <c r="AE43">
        <v>14.564102799999997</v>
      </c>
      <c r="AF43">
        <v>2.7225000000000001</v>
      </c>
      <c r="AG43">
        <v>11.795846399999999</v>
      </c>
      <c r="AH43">
        <v>46.922145399999998</v>
      </c>
      <c r="AI43">
        <v>4.6866767999999999</v>
      </c>
      <c r="AJ43">
        <v>0</v>
      </c>
      <c r="AK43">
        <v>15.53307</v>
      </c>
      <c r="AL43">
        <v>0</v>
      </c>
      <c r="AM43">
        <v>1.6196330857142853</v>
      </c>
      <c r="AN43">
        <v>0.84172000000000002</v>
      </c>
      <c r="AO43">
        <v>8.7493224000000005</v>
      </c>
      <c r="AP43">
        <v>3.06548424</v>
      </c>
      <c r="AQ43">
        <v>0</v>
      </c>
      <c r="AR43">
        <v>16.088591999999998</v>
      </c>
      <c r="AS43">
        <v>9.4922692799999986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21.02530632062502</v>
      </c>
      <c r="BB43">
        <f t="shared" si="0"/>
        <v>625.90718631164123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254.00231957971056</v>
      </c>
      <c r="M44">
        <v>13.807992650436381</v>
      </c>
      <c r="N44">
        <v>36.242780257285382</v>
      </c>
      <c r="O44">
        <v>0</v>
      </c>
      <c r="P44">
        <v>32.903783132530123</v>
      </c>
      <c r="Q44">
        <v>6.6907772511848345</v>
      </c>
      <c r="R44">
        <v>13.010515821550463</v>
      </c>
      <c r="S44">
        <v>8.1041278495887195</v>
      </c>
      <c r="T44">
        <v>0</v>
      </c>
      <c r="U44">
        <v>53.530240944228893</v>
      </c>
      <c r="V44">
        <v>4.3720835221174772</v>
      </c>
      <c r="W44">
        <v>10.679645641711229</v>
      </c>
      <c r="X44">
        <v>45.26151229780794</v>
      </c>
      <c r="Y44">
        <v>0</v>
      </c>
      <c r="Z44">
        <v>4.0214116799999999</v>
      </c>
      <c r="AA44">
        <v>0</v>
      </c>
      <c r="AB44">
        <v>8.0811365439999996</v>
      </c>
      <c r="AC44">
        <v>8.9164694943999994</v>
      </c>
      <c r="AD44">
        <v>11.22633356</v>
      </c>
      <c r="AE44">
        <v>14.564102799999997</v>
      </c>
      <c r="AF44">
        <v>2.7225000000000001</v>
      </c>
      <c r="AG44">
        <v>11.795846399999999</v>
      </c>
      <c r="AH44">
        <v>46.922145399999998</v>
      </c>
      <c r="AI44">
        <v>4.6866767999999999</v>
      </c>
      <c r="AJ44">
        <v>0</v>
      </c>
      <c r="AK44">
        <v>15.53307</v>
      </c>
      <c r="AL44">
        <v>0</v>
      </c>
      <c r="AM44">
        <v>1.6196330857142853</v>
      </c>
      <c r="AN44">
        <v>0.84172000000000002</v>
      </c>
      <c r="AO44">
        <v>8.7493224000000005</v>
      </c>
      <c r="AP44">
        <v>3.06548424</v>
      </c>
      <c r="AQ44">
        <v>0</v>
      </c>
      <c r="AR44">
        <v>16.088591999999998</v>
      </c>
      <c r="AS44">
        <v>9.4922692799999986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21.02530632062502</v>
      </c>
      <c r="BB44">
        <f t="shared" si="0"/>
        <v>625.90718631164123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254.00231957971056</v>
      </c>
      <c r="M45">
        <v>13.807992650436381</v>
      </c>
      <c r="N45">
        <v>36.242780257285382</v>
      </c>
      <c r="O45">
        <v>0</v>
      </c>
      <c r="P45">
        <v>33.588957055214728</v>
      </c>
      <c r="Q45">
        <v>6.6907772511848345</v>
      </c>
      <c r="R45">
        <v>13.010515821550463</v>
      </c>
      <c r="S45">
        <v>8.1041278495887195</v>
      </c>
      <c r="T45">
        <v>0</v>
      </c>
      <c r="U45">
        <v>52.641371961321802</v>
      </c>
      <c r="V45">
        <v>4.3720835221174772</v>
      </c>
      <c r="W45">
        <v>10.679645641711229</v>
      </c>
      <c r="X45">
        <v>45.26151229780794</v>
      </c>
      <c r="Y45">
        <v>0</v>
      </c>
      <c r="Z45">
        <v>4.0214116799999999</v>
      </c>
      <c r="AA45">
        <v>0</v>
      </c>
      <c r="AB45">
        <v>12.121704815999999</v>
      </c>
      <c r="AC45">
        <v>8.9164694943999994</v>
      </c>
      <c r="AD45">
        <v>11.22633356</v>
      </c>
      <c r="AE45">
        <v>14.564102799999997</v>
      </c>
      <c r="AF45">
        <v>2.7225000000000001</v>
      </c>
      <c r="AG45">
        <v>11.795846399999999</v>
      </c>
      <c r="AH45">
        <v>46.922145399999998</v>
      </c>
      <c r="AI45">
        <v>4.6866767999999999</v>
      </c>
      <c r="AJ45">
        <v>0</v>
      </c>
      <c r="AK45">
        <v>15.53307</v>
      </c>
      <c r="AL45">
        <v>0</v>
      </c>
      <c r="AM45">
        <v>1.6196330857142853</v>
      </c>
      <c r="AN45">
        <v>0.84172000000000002</v>
      </c>
      <c r="AO45">
        <v>8.7493224000000005</v>
      </c>
      <c r="AP45">
        <v>3.06548424</v>
      </c>
      <c r="AQ45">
        <v>0</v>
      </c>
      <c r="AR45">
        <v>6.0967296000000006</v>
      </c>
      <c r="AS45">
        <v>9.4922692799999986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20.825268926562678</v>
      </c>
      <c r="BB45">
        <f t="shared" si="0"/>
        <v>619.95223451748109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254.00231957971056</v>
      </c>
      <c r="M46">
        <v>13.807992650436381</v>
      </c>
      <c r="N46">
        <v>36.242780257285382</v>
      </c>
      <c r="O46">
        <v>0</v>
      </c>
      <c r="P46">
        <v>33.588957055214728</v>
      </c>
      <c r="Q46">
        <v>6.6907772511848345</v>
      </c>
      <c r="R46">
        <v>13.010515821550463</v>
      </c>
      <c r="S46">
        <v>8.1041278495887195</v>
      </c>
      <c r="T46">
        <v>0</v>
      </c>
      <c r="U46">
        <v>52.641371961321802</v>
      </c>
      <c r="V46">
        <v>4.3720835221174772</v>
      </c>
      <c r="W46">
        <v>10.679645641711229</v>
      </c>
      <c r="X46">
        <v>45.26151229780794</v>
      </c>
      <c r="Y46">
        <v>0</v>
      </c>
      <c r="Z46">
        <v>4.0214116799999999</v>
      </c>
      <c r="AA46">
        <v>0</v>
      </c>
      <c r="AB46">
        <v>12.121704815999999</v>
      </c>
      <c r="AC46">
        <v>8.9164694943999994</v>
      </c>
      <c r="AD46">
        <v>11.22633356</v>
      </c>
      <c r="AE46">
        <v>14.564102799999997</v>
      </c>
      <c r="AF46">
        <v>2.7225000000000001</v>
      </c>
      <c r="AG46">
        <v>11.795846399999999</v>
      </c>
      <c r="AH46">
        <v>46.922145399999998</v>
      </c>
      <c r="AI46">
        <v>4.6866767999999999</v>
      </c>
      <c r="AJ46">
        <v>0</v>
      </c>
      <c r="AK46">
        <v>15.53307</v>
      </c>
      <c r="AL46">
        <v>0</v>
      </c>
      <c r="AM46">
        <v>3.2392661714285707</v>
      </c>
      <c r="AN46">
        <v>0.84172000000000002</v>
      </c>
      <c r="AO46">
        <v>8.7493224000000005</v>
      </c>
      <c r="AP46">
        <v>3.06548424</v>
      </c>
      <c r="AQ46">
        <v>0</v>
      </c>
      <c r="AR46">
        <v>1.3548287999999999</v>
      </c>
      <c r="AS46">
        <v>9.4922692799999986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20.723795195165856</v>
      </c>
      <c r="BB46">
        <f t="shared" si="0"/>
        <v>616.93144053459207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254.00231957971056</v>
      </c>
      <c r="M47">
        <v>13.807992650436381</v>
      </c>
      <c r="N47">
        <v>36.242780257285382</v>
      </c>
      <c r="O47">
        <v>0</v>
      </c>
      <c r="P47">
        <v>33.588957055214728</v>
      </c>
      <c r="Q47">
        <v>6.6907772511848345</v>
      </c>
      <c r="R47">
        <v>13.010515821550463</v>
      </c>
      <c r="S47">
        <v>8.1041278495887195</v>
      </c>
      <c r="T47">
        <v>0</v>
      </c>
      <c r="U47">
        <v>51.772808011515025</v>
      </c>
      <c r="V47">
        <v>4.3711022480058022</v>
      </c>
      <c r="W47">
        <v>10.679645641711229</v>
      </c>
      <c r="X47">
        <v>45.26151229780794</v>
      </c>
      <c r="Y47">
        <v>0</v>
      </c>
      <c r="Z47">
        <v>4.0214116799999999</v>
      </c>
      <c r="AA47">
        <v>0</v>
      </c>
      <c r="AB47">
        <v>12.121704815999999</v>
      </c>
      <c r="AC47">
        <v>8.9164694943999994</v>
      </c>
      <c r="AD47">
        <v>11.22633356</v>
      </c>
      <c r="AE47">
        <v>14.564102799999997</v>
      </c>
      <c r="AF47">
        <v>2.7225000000000001</v>
      </c>
      <c r="AG47">
        <v>11.795846399999999</v>
      </c>
      <c r="AH47">
        <v>46.922145399999998</v>
      </c>
      <c r="AI47">
        <v>4.6866767999999999</v>
      </c>
      <c r="AJ47">
        <v>0</v>
      </c>
      <c r="AK47">
        <v>15.53307</v>
      </c>
      <c r="AL47">
        <v>0</v>
      </c>
      <c r="AM47">
        <v>4.8588992571428555</v>
      </c>
      <c r="AN47">
        <v>0.84172000000000002</v>
      </c>
      <c r="AO47">
        <v>8.7493224000000005</v>
      </c>
      <c r="AP47">
        <v>3.06548424</v>
      </c>
      <c r="AQ47">
        <v>0</v>
      </c>
      <c r="AR47">
        <v>1.3548287999999999</v>
      </c>
      <c r="AS47">
        <v>9.4922692799999986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20.748173086731228</v>
      </c>
      <c r="BB47">
        <f t="shared" si="0"/>
        <v>617.65715050482254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254.00231957971056</v>
      </c>
      <c r="M48">
        <v>13.807992650436381</v>
      </c>
      <c r="N48">
        <v>36.242780257285382</v>
      </c>
      <c r="O48">
        <v>0</v>
      </c>
      <c r="P48">
        <v>33.588957055214728</v>
      </c>
      <c r="Q48">
        <v>6.6907772511848345</v>
      </c>
      <c r="R48">
        <v>13.010515821550463</v>
      </c>
      <c r="S48">
        <v>8.1041278495887195</v>
      </c>
      <c r="T48">
        <v>0</v>
      </c>
      <c r="U48">
        <v>51.772808011515025</v>
      </c>
      <c r="V48">
        <v>4.3711022480058022</v>
      </c>
      <c r="W48">
        <v>10.679645641711229</v>
      </c>
      <c r="X48">
        <v>45.26151229780794</v>
      </c>
      <c r="Y48">
        <v>0</v>
      </c>
      <c r="Z48">
        <v>4.0214116799999999</v>
      </c>
      <c r="AA48">
        <v>0</v>
      </c>
      <c r="AB48">
        <v>12.121704815999999</v>
      </c>
      <c r="AC48">
        <v>8.9164694943999994</v>
      </c>
      <c r="AD48">
        <v>11.22633356</v>
      </c>
      <c r="AE48">
        <v>14.564102799999997</v>
      </c>
      <c r="AF48">
        <v>2.7225000000000001</v>
      </c>
      <c r="AG48">
        <v>11.795846399999999</v>
      </c>
      <c r="AH48">
        <v>46.922145399999998</v>
      </c>
      <c r="AI48">
        <v>4.6866767999999999</v>
      </c>
      <c r="AJ48">
        <v>0</v>
      </c>
      <c r="AK48">
        <v>15.53307</v>
      </c>
      <c r="AL48">
        <v>0</v>
      </c>
      <c r="AM48">
        <v>4.8588992571428555</v>
      </c>
      <c r="AN48">
        <v>0.84172000000000002</v>
      </c>
      <c r="AO48">
        <v>8.7493224000000005</v>
      </c>
      <c r="AP48">
        <v>3.06548424</v>
      </c>
      <c r="AQ48">
        <v>0</v>
      </c>
      <c r="AR48">
        <v>1.3548287999999999</v>
      </c>
      <c r="AS48">
        <v>9.4922692799999986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20.748173086731228</v>
      </c>
      <c r="BB48">
        <f t="shared" si="0"/>
        <v>617.65715050482254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254.00548212285435</v>
      </c>
      <c r="M49">
        <v>13.807992650436381</v>
      </c>
      <c r="N49">
        <v>36.242780257285382</v>
      </c>
      <c r="O49">
        <v>0</v>
      </c>
      <c r="P49">
        <v>33.588957055214728</v>
      </c>
      <c r="Q49">
        <v>6.6907772511848345</v>
      </c>
      <c r="R49">
        <v>13.010515821550463</v>
      </c>
      <c r="S49">
        <v>8.1041278495887195</v>
      </c>
      <c r="T49">
        <v>0</v>
      </c>
      <c r="U49">
        <v>51.772808011515025</v>
      </c>
      <c r="V49">
        <v>4.3736145695364241</v>
      </c>
      <c r="W49">
        <v>10.679645641711229</v>
      </c>
      <c r="X49">
        <v>45.26151229780794</v>
      </c>
      <c r="Y49">
        <v>0</v>
      </c>
      <c r="Z49">
        <v>4.0214116799999999</v>
      </c>
      <c r="AA49">
        <v>0</v>
      </c>
      <c r="AB49">
        <v>12.121704815999999</v>
      </c>
      <c r="AC49">
        <v>8.9164694943999994</v>
      </c>
      <c r="AD49">
        <v>11.22633356</v>
      </c>
      <c r="AE49">
        <v>14.564102799999997</v>
      </c>
      <c r="AF49">
        <v>2.7225000000000001</v>
      </c>
      <c r="AG49">
        <v>11.795846399999999</v>
      </c>
      <c r="AH49">
        <v>46.922145399999998</v>
      </c>
      <c r="AI49">
        <v>4.6866767999999999</v>
      </c>
      <c r="AJ49">
        <v>0</v>
      </c>
      <c r="AK49">
        <v>15.53307</v>
      </c>
      <c r="AL49">
        <v>0</v>
      </c>
      <c r="AM49">
        <v>4.8588992571428555</v>
      </c>
      <c r="AN49">
        <v>0.84172000000000002</v>
      </c>
      <c r="AO49">
        <v>8.7493224000000005</v>
      </c>
      <c r="AP49">
        <v>3.06548424</v>
      </c>
      <c r="AQ49">
        <v>0</v>
      </c>
      <c r="AR49">
        <v>8.1289727999999979</v>
      </c>
      <c r="AS49">
        <v>9.4922692799999986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20.968517044204077</v>
      </c>
      <c r="BB49">
        <f t="shared" si="0"/>
        <v>624.21662541202409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254.00548212285435</v>
      </c>
      <c r="M50">
        <v>13.807992650436381</v>
      </c>
      <c r="N50">
        <v>36.242780257285382</v>
      </c>
      <c r="O50">
        <v>0</v>
      </c>
      <c r="P50">
        <v>33.588957055214728</v>
      </c>
      <c r="Q50">
        <v>6.6907772511848345</v>
      </c>
      <c r="R50">
        <v>13.010515821550463</v>
      </c>
      <c r="S50">
        <v>8.1041278495887195</v>
      </c>
      <c r="T50">
        <v>0</v>
      </c>
      <c r="U50">
        <v>51.772808011515025</v>
      </c>
      <c r="V50">
        <v>4.3736145695364241</v>
      </c>
      <c r="W50">
        <v>10.679645641711229</v>
      </c>
      <c r="X50">
        <v>45.26151229780794</v>
      </c>
      <c r="Y50">
        <v>0</v>
      </c>
      <c r="Z50">
        <v>4.0214116799999999</v>
      </c>
      <c r="AA50">
        <v>0</v>
      </c>
      <c r="AB50">
        <v>12.121704815999999</v>
      </c>
      <c r="AC50">
        <v>8.9164694943999994</v>
      </c>
      <c r="AD50">
        <v>11.22633356</v>
      </c>
      <c r="AE50">
        <v>14.564102799999997</v>
      </c>
      <c r="AF50">
        <v>2.7225000000000001</v>
      </c>
      <c r="AG50">
        <v>11.795846399999999</v>
      </c>
      <c r="AH50">
        <v>46.922145399999998</v>
      </c>
      <c r="AI50">
        <v>4.6866767999999999</v>
      </c>
      <c r="AJ50">
        <v>0</v>
      </c>
      <c r="AK50">
        <v>15.53307</v>
      </c>
      <c r="AL50">
        <v>0</v>
      </c>
      <c r="AM50">
        <v>4.8588992571428555</v>
      </c>
      <c r="AN50">
        <v>0.84172000000000002</v>
      </c>
      <c r="AO50">
        <v>8.7493224000000005</v>
      </c>
      <c r="AP50">
        <v>3.06548424</v>
      </c>
      <c r="AQ50">
        <v>0</v>
      </c>
      <c r="AR50">
        <v>12.193459200000001</v>
      </c>
      <c r="AS50">
        <v>9.4922692799999986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21.10061285220408</v>
      </c>
      <c r="BB50">
        <f t="shared" si="0"/>
        <v>628.14901600402402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254.00198014279343</v>
      </c>
      <c r="M51">
        <v>13.807992650436381</v>
      </c>
      <c r="N51">
        <v>36.242780257285382</v>
      </c>
      <c r="O51">
        <v>0</v>
      </c>
      <c r="P51">
        <v>33.588957055214728</v>
      </c>
      <c r="Q51">
        <v>6.6907772511848345</v>
      </c>
      <c r="R51">
        <v>13.010515821550463</v>
      </c>
      <c r="S51">
        <v>8.1041278495887195</v>
      </c>
      <c r="T51">
        <v>0</v>
      </c>
      <c r="U51">
        <v>51.772808011515025</v>
      </c>
      <c r="V51">
        <v>4.3711022480058022</v>
      </c>
      <c r="W51">
        <v>10.679645641711229</v>
      </c>
      <c r="X51">
        <v>45.26151229780794</v>
      </c>
      <c r="Y51">
        <v>0</v>
      </c>
      <c r="Z51">
        <v>4.0214116799999999</v>
      </c>
      <c r="AA51">
        <v>0</v>
      </c>
      <c r="AB51">
        <v>12.121704815999999</v>
      </c>
      <c r="AC51">
        <v>8.9164694943999994</v>
      </c>
      <c r="AD51">
        <v>11.22633356</v>
      </c>
      <c r="AE51">
        <v>14.564102799999997</v>
      </c>
      <c r="AF51">
        <v>2.7225000000000001</v>
      </c>
      <c r="AG51">
        <v>11.795846399999999</v>
      </c>
      <c r="AH51">
        <v>46.922145399999998</v>
      </c>
      <c r="AI51">
        <v>4.6866767999999999</v>
      </c>
      <c r="AJ51">
        <v>0</v>
      </c>
      <c r="AK51">
        <v>15.53307</v>
      </c>
      <c r="AL51">
        <v>0</v>
      </c>
      <c r="AM51">
        <v>4.8588992571428555</v>
      </c>
      <c r="AN51">
        <v>0.84172000000000002</v>
      </c>
      <c r="AO51">
        <v>8.7493224000000005</v>
      </c>
      <c r="AP51">
        <v>3.06548424</v>
      </c>
      <c r="AQ51">
        <v>0</v>
      </c>
      <c r="AR51">
        <v>16.088591999999998</v>
      </c>
      <c r="AS51">
        <v>9.4922692799999986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21.227009359031491</v>
      </c>
      <c r="BB51">
        <f t="shared" si="0"/>
        <v>631.91173799560511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253.99516638584669</v>
      </c>
      <c r="M52">
        <v>13.807992650436381</v>
      </c>
      <c r="N52">
        <v>36.242780257285382</v>
      </c>
      <c r="O52">
        <v>0</v>
      </c>
      <c r="P52">
        <v>33.588957055214728</v>
      </c>
      <c r="Q52">
        <v>6.6907772511848345</v>
      </c>
      <c r="R52">
        <v>13.010515821550463</v>
      </c>
      <c r="S52">
        <v>8.1041278495887195</v>
      </c>
      <c r="T52">
        <v>0</v>
      </c>
      <c r="U52">
        <v>51.772808011515025</v>
      </c>
      <c r="V52">
        <v>4.3711022480058022</v>
      </c>
      <c r="W52">
        <v>10.679645641711229</v>
      </c>
      <c r="X52">
        <v>45.26151229780794</v>
      </c>
      <c r="Y52">
        <v>0</v>
      </c>
      <c r="Z52">
        <v>4.0214116799999999</v>
      </c>
      <c r="AA52">
        <v>0</v>
      </c>
      <c r="AB52">
        <v>12.121704815999999</v>
      </c>
      <c r="AC52">
        <v>8.9164694943999994</v>
      </c>
      <c r="AD52">
        <v>11.22633356</v>
      </c>
      <c r="AE52">
        <v>14.564102799999997</v>
      </c>
      <c r="AF52">
        <v>2.7225000000000001</v>
      </c>
      <c r="AG52">
        <v>11.795846399999999</v>
      </c>
      <c r="AH52">
        <v>46.922145399999998</v>
      </c>
      <c r="AI52">
        <v>4.6866767999999999</v>
      </c>
      <c r="AJ52">
        <v>0</v>
      </c>
      <c r="AK52">
        <v>15.53307</v>
      </c>
      <c r="AL52">
        <v>0</v>
      </c>
      <c r="AM52">
        <v>4.8588992571428555</v>
      </c>
      <c r="AN52">
        <v>0.84172000000000002</v>
      </c>
      <c r="AO52">
        <v>8.7493224000000005</v>
      </c>
      <c r="AP52">
        <v>3.06548424</v>
      </c>
      <c r="AQ52">
        <v>0</v>
      </c>
      <c r="AR52">
        <v>16.088591999999998</v>
      </c>
      <c r="AS52">
        <v>9.4922692799999986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21.226787911930678</v>
      </c>
      <c r="BB52">
        <f t="shared" si="0"/>
        <v>631.90514568575918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253.99873203881242</v>
      </c>
      <c r="M53">
        <v>13.807992650436381</v>
      </c>
      <c r="N53">
        <v>36.242780257285382</v>
      </c>
      <c r="O53">
        <v>0</v>
      </c>
      <c r="P53">
        <v>33.588957055214728</v>
      </c>
      <c r="Q53">
        <v>2.0062159770946351</v>
      </c>
      <c r="R53">
        <v>1.9951470355731222</v>
      </c>
      <c r="S53">
        <v>1.9962613659531088</v>
      </c>
      <c r="T53">
        <v>0</v>
      </c>
      <c r="U53">
        <v>51.772808011515025</v>
      </c>
      <c r="V53">
        <v>4.3711022480058022</v>
      </c>
      <c r="W53">
        <v>10.679645641711229</v>
      </c>
      <c r="X53">
        <v>45.26151229780794</v>
      </c>
      <c r="Y53">
        <v>0</v>
      </c>
      <c r="Z53">
        <v>4.0214116799999999</v>
      </c>
      <c r="AA53">
        <v>0</v>
      </c>
      <c r="AB53">
        <v>12.121704815999999</v>
      </c>
      <c r="AC53">
        <v>8.9164694943999994</v>
      </c>
      <c r="AD53">
        <v>11.22633356</v>
      </c>
      <c r="AE53">
        <v>14.564102799999997</v>
      </c>
      <c r="AF53">
        <v>2.7225000000000001</v>
      </c>
      <c r="AG53">
        <v>11.795846399999999</v>
      </c>
      <c r="AH53">
        <v>46.922145399999998</v>
      </c>
      <c r="AI53">
        <v>4.6866767999999999</v>
      </c>
      <c r="AJ53">
        <v>0</v>
      </c>
      <c r="AK53">
        <v>15.53307</v>
      </c>
      <c r="AL53">
        <v>0</v>
      </c>
      <c r="AM53">
        <v>4.8588992571428555</v>
      </c>
      <c r="AN53">
        <v>0.84172000000000002</v>
      </c>
      <c r="AO53">
        <v>8.8395216000000012</v>
      </c>
      <c r="AP53">
        <v>3.06548424</v>
      </c>
      <c r="AQ53">
        <v>0</v>
      </c>
      <c r="AR53">
        <v>16.088591999999998</v>
      </c>
      <c r="AS53">
        <v>9.4922692799999986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20.521081882052336</v>
      </c>
      <c r="BB53">
        <f t="shared" si="0"/>
        <v>610.89682002490008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253.99642893069108</v>
      </c>
      <c r="M54">
        <v>13.807992650436381</v>
      </c>
      <c r="N54">
        <v>36.242780257285382</v>
      </c>
      <c r="O54">
        <v>0</v>
      </c>
      <c r="P54">
        <v>33.588957055214728</v>
      </c>
      <c r="Q54">
        <v>1.9959183574879222</v>
      </c>
      <c r="R54">
        <v>1.9951470355731222</v>
      </c>
      <c r="S54">
        <v>1.9962613659531088</v>
      </c>
      <c r="T54">
        <v>0</v>
      </c>
      <c r="U54">
        <v>51.772808011515025</v>
      </c>
      <c r="V54">
        <v>4.3711022480058022</v>
      </c>
      <c r="W54">
        <v>10.679645641711229</v>
      </c>
      <c r="X54">
        <v>45.26151229780794</v>
      </c>
      <c r="Y54">
        <v>0</v>
      </c>
      <c r="Z54">
        <v>4.0214116799999999</v>
      </c>
      <c r="AA54">
        <v>0</v>
      </c>
      <c r="AB54">
        <v>12.121704815999999</v>
      </c>
      <c r="AC54">
        <v>8.9164694943999994</v>
      </c>
      <c r="AD54">
        <v>11.22633356</v>
      </c>
      <c r="AE54">
        <v>14.564102799999997</v>
      </c>
      <c r="AF54">
        <v>2.7225000000000001</v>
      </c>
      <c r="AG54">
        <v>11.795846399999999</v>
      </c>
      <c r="AH54">
        <v>46.922145399999998</v>
      </c>
      <c r="AI54">
        <v>4.6866767999999999</v>
      </c>
      <c r="AJ54">
        <v>0</v>
      </c>
      <c r="AK54">
        <v>15.53307</v>
      </c>
      <c r="AL54">
        <v>0</v>
      </c>
      <c r="AM54">
        <v>4.8588992571428555</v>
      </c>
      <c r="AN54">
        <v>0.84172000000000002</v>
      </c>
      <c r="AO54">
        <v>8.8395216000000012</v>
      </c>
      <c r="AP54">
        <v>3.06548424</v>
      </c>
      <c r="AQ54">
        <v>0</v>
      </c>
      <c r="AR54">
        <v>16.088591999999998</v>
      </c>
      <c r="AS54">
        <v>9.4922692799999986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20.520672511833823</v>
      </c>
      <c r="BB54">
        <f t="shared" si="0"/>
        <v>610.88462866739064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253.9948320413437</v>
      </c>
      <c r="M55">
        <v>13.807992650436381</v>
      </c>
      <c r="N55">
        <v>36.242780257285382</v>
      </c>
      <c r="O55">
        <v>0</v>
      </c>
      <c r="P55">
        <v>33.588957055214728</v>
      </c>
      <c r="Q55">
        <v>1.9959183574879222</v>
      </c>
      <c r="R55">
        <v>1.9951470355731222</v>
      </c>
      <c r="S55">
        <v>1.9962613659531088</v>
      </c>
      <c r="T55">
        <v>0</v>
      </c>
      <c r="U55">
        <v>51.772808011515025</v>
      </c>
      <c r="V55">
        <v>0</v>
      </c>
      <c r="W55">
        <v>10.679645641711229</v>
      </c>
      <c r="X55">
        <v>45.26151229780794</v>
      </c>
      <c r="Y55">
        <v>0</v>
      </c>
      <c r="Z55">
        <v>4.0214116799999999</v>
      </c>
      <c r="AA55">
        <v>0</v>
      </c>
      <c r="AB55">
        <v>12.121704815999999</v>
      </c>
      <c r="AC55">
        <v>5.9383226240000004</v>
      </c>
      <c r="AD55">
        <v>11.22633356</v>
      </c>
      <c r="AE55">
        <v>14.564102799999997</v>
      </c>
      <c r="AF55">
        <v>2.7225000000000001</v>
      </c>
      <c r="AG55">
        <v>11.795846399999999</v>
      </c>
      <c r="AH55">
        <v>46.922145399999998</v>
      </c>
      <c r="AI55">
        <v>4.6866767999999999</v>
      </c>
      <c r="AJ55">
        <v>0</v>
      </c>
      <c r="AK55">
        <v>15.53307</v>
      </c>
      <c r="AL55">
        <v>0</v>
      </c>
      <c r="AM55">
        <v>3.2392661714285707</v>
      </c>
      <c r="AN55">
        <v>0.84172000000000002</v>
      </c>
      <c r="AO55">
        <v>8.8395216000000012</v>
      </c>
      <c r="AP55">
        <v>3.1440863999999991</v>
      </c>
      <c r="AQ55">
        <v>0</v>
      </c>
      <c r="AR55">
        <v>13.548287999999999</v>
      </c>
      <c r="AS55">
        <v>9.4922692799999986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20.149126711266696</v>
      </c>
      <c r="BB55">
        <f t="shared" si="0"/>
        <v>599.82399353449023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254.00363802823688</v>
      </c>
      <c r="M56">
        <v>13.807992650436381</v>
      </c>
      <c r="N56">
        <v>36.242780257285382</v>
      </c>
      <c r="O56">
        <v>0</v>
      </c>
      <c r="P56">
        <v>33.588957055214728</v>
      </c>
      <c r="Q56">
        <v>1.9959183574879222</v>
      </c>
      <c r="R56">
        <v>1.9951470355731222</v>
      </c>
      <c r="S56">
        <v>1.9962613659531088</v>
      </c>
      <c r="T56">
        <v>0</v>
      </c>
      <c r="U56">
        <v>51.772808011515025</v>
      </c>
      <c r="V56">
        <v>0</v>
      </c>
      <c r="W56">
        <v>10.679645641711229</v>
      </c>
      <c r="X56">
        <v>45.26151229780794</v>
      </c>
      <c r="Y56">
        <v>0</v>
      </c>
      <c r="Z56">
        <v>4.0214116799999999</v>
      </c>
      <c r="AA56">
        <v>0</v>
      </c>
      <c r="AB56">
        <v>8.0811365439999996</v>
      </c>
      <c r="AC56">
        <v>5.9383226240000004</v>
      </c>
      <c r="AD56">
        <v>11.22633356</v>
      </c>
      <c r="AE56">
        <v>14.564102799999997</v>
      </c>
      <c r="AF56">
        <v>2.7225000000000001</v>
      </c>
      <c r="AG56">
        <v>11.795846399999999</v>
      </c>
      <c r="AH56">
        <v>46.922145399999998</v>
      </c>
      <c r="AI56">
        <v>4.6866767999999999</v>
      </c>
      <c r="AJ56">
        <v>0</v>
      </c>
      <c r="AK56">
        <v>15.53307</v>
      </c>
      <c r="AL56">
        <v>0</v>
      </c>
      <c r="AM56">
        <v>1.6196330857142853</v>
      </c>
      <c r="AN56">
        <v>0.84172000000000002</v>
      </c>
      <c r="AO56">
        <v>8.8395216000000012</v>
      </c>
      <c r="AP56">
        <v>3.1440863999999991</v>
      </c>
      <c r="AQ56">
        <v>0</v>
      </c>
      <c r="AR56">
        <v>13.548287999999999</v>
      </c>
      <c r="AS56">
        <v>9.4922692799999986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19.965456484437546</v>
      </c>
      <c r="BB56">
        <f t="shared" si="0"/>
        <v>594.35626839049849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254.00565122941035</v>
      </c>
      <c r="M57">
        <v>13.807992650436381</v>
      </c>
      <c r="N57">
        <v>36.242780257285382</v>
      </c>
      <c r="O57">
        <v>0</v>
      </c>
      <c r="P57">
        <v>33.588957055214728</v>
      </c>
      <c r="Q57">
        <v>1.9959183574879222</v>
      </c>
      <c r="R57">
        <v>1.9951470355731222</v>
      </c>
      <c r="S57">
        <v>1.9962613659531088</v>
      </c>
      <c r="T57">
        <v>0</v>
      </c>
      <c r="U57">
        <v>51.772808011515025</v>
      </c>
      <c r="V57">
        <v>0</v>
      </c>
      <c r="W57">
        <v>10.679645641711229</v>
      </c>
      <c r="X57">
        <v>45.26151229780794</v>
      </c>
      <c r="Y57">
        <v>0</v>
      </c>
      <c r="Z57">
        <v>4.0214116799999999</v>
      </c>
      <c r="AA57">
        <v>0</v>
      </c>
      <c r="AB57">
        <v>8.0811365439999996</v>
      </c>
      <c r="AC57">
        <v>5.9383226240000004</v>
      </c>
      <c r="AD57">
        <v>11.22633356</v>
      </c>
      <c r="AE57">
        <v>14.564102799999997</v>
      </c>
      <c r="AF57">
        <v>2.7225000000000001</v>
      </c>
      <c r="AG57">
        <v>11.795846399999999</v>
      </c>
      <c r="AH57">
        <v>46.922145399999998</v>
      </c>
      <c r="AI57">
        <v>4.6866767999999999</v>
      </c>
      <c r="AJ57">
        <v>0</v>
      </c>
      <c r="AK57">
        <v>15.53307</v>
      </c>
      <c r="AL57">
        <v>0</v>
      </c>
      <c r="AM57">
        <v>1.6196330857142853</v>
      </c>
      <c r="AN57">
        <v>0.84172000000000002</v>
      </c>
      <c r="AO57">
        <v>8.8395216000000012</v>
      </c>
      <c r="AP57">
        <v>3.2226885600000008</v>
      </c>
      <c r="AQ57">
        <v>0</v>
      </c>
      <c r="AR57">
        <v>13.548287999999999</v>
      </c>
      <c r="AS57">
        <v>9.4922692799999986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19.96807633027565</v>
      </c>
      <c r="BB57">
        <f t="shared" si="0"/>
        <v>594.43426390583397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254.00509838552765</v>
      </c>
      <c r="M58">
        <v>13.807992650436381</v>
      </c>
      <c r="N58">
        <v>36.242780257285382</v>
      </c>
      <c r="O58">
        <v>0</v>
      </c>
      <c r="P58">
        <v>33.588957055214728</v>
      </c>
      <c r="Q58">
        <v>6.6907772511848345</v>
      </c>
      <c r="R58">
        <v>13.010515821550463</v>
      </c>
      <c r="S58">
        <v>8.1041278495887195</v>
      </c>
      <c r="T58">
        <v>0</v>
      </c>
      <c r="U58">
        <v>51.772808011515025</v>
      </c>
      <c r="V58">
        <v>0</v>
      </c>
      <c r="W58">
        <v>10.679645641711229</v>
      </c>
      <c r="X58">
        <v>45.26151229780794</v>
      </c>
      <c r="Y58">
        <v>0</v>
      </c>
      <c r="Z58">
        <v>4.0214116799999999</v>
      </c>
      <c r="AA58">
        <v>0</v>
      </c>
      <c r="AB58">
        <v>8.0811365439999996</v>
      </c>
      <c r="AC58">
        <v>5.9383226240000004</v>
      </c>
      <c r="AD58">
        <v>11.22633356</v>
      </c>
      <c r="AE58">
        <v>14.564102799999997</v>
      </c>
      <c r="AF58">
        <v>2.7225000000000001</v>
      </c>
      <c r="AG58">
        <v>11.795846399999999</v>
      </c>
      <c r="AH58">
        <v>46.922145399999998</v>
      </c>
      <c r="AI58">
        <v>4.6866767999999999</v>
      </c>
      <c r="AJ58">
        <v>0</v>
      </c>
      <c r="AK58">
        <v>15.53307</v>
      </c>
      <c r="AL58">
        <v>0</v>
      </c>
      <c r="AM58">
        <v>1.6196330857142853</v>
      </c>
      <c r="AN58">
        <v>0.84172000000000002</v>
      </c>
      <c r="AO58">
        <v>8.8395216000000012</v>
      </c>
      <c r="AP58">
        <v>3.2226885600000008</v>
      </c>
      <c r="AQ58">
        <v>0</v>
      </c>
      <c r="AR58">
        <v>13.548287999999999</v>
      </c>
      <c r="AS58">
        <v>9.4922692799999986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20.677146127345125</v>
      </c>
      <c r="BB58">
        <f t="shared" si="0"/>
        <v>615.54273542819135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2.9456710545245288</v>
      </c>
      <c r="L59">
        <v>254.00509838552765</v>
      </c>
      <c r="M59">
        <v>13.807992650436381</v>
      </c>
      <c r="N59">
        <v>36.242780257285382</v>
      </c>
      <c r="O59">
        <v>0</v>
      </c>
      <c r="P59">
        <v>33.81813068341615</v>
      </c>
      <c r="Q59">
        <v>6.6907772511848345</v>
      </c>
      <c r="R59">
        <v>13.010515821550463</v>
      </c>
      <c r="S59">
        <v>8.1041278495887195</v>
      </c>
      <c r="T59">
        <v>0</v>
      </c>
      <c r="U59">
        <v>52.28886067313524</v>
      </c>
      <c r="V59">
        <v>4.3711022480058022</v>
      </c>
      <c r="W59">
        <v>10.679645641711229</v>
      </c>
      <c r="X59">
        <v>45.26151229780794</v>
      </c>
      <c r="Y59">
        <v>0</v>
      </c>
      <c r="Z59">
        <v>4.0214116799999999</v>
      </c>
      <c r="AA59">
        <v>0</v>
      </c>
      <c r="AB59">
        <v>8.0811365439999996</v>
      </c>
      <c r="AC59">
        <v>5.9383226240000004</v>
      </c>
      <c r="AD59">
        <v>11.22633356</v>
      </c>
      <c r="AE59">
        <v>14.564102799999997</v>
      </c>
      <c r="AF59">
        <v>2.7225000000000001</v>
      </c>
      <c r="AG59">
        <v>11.795846399999999</v>
      </c>
      <c r="AH59">
        <v>46.922145399999998</v>
      </c>
      <c r="AI59">
        <v>4.6866767999999999</v>
      </c>
      <c r="AJ59">
        <v>0</v>
      </c>
      <c r="AK59">
        <v>15.53307</v>
      </c>
      <c r="AL59">
        <v>0</v>
      </c>
      <c r="AM59">
        <v>1.6196330857142853</v>
      </c>
      <c r="AN59">
        <v>0.84172000000000002</v>
      </c>
      <c r="AO59">
        <v>8.8395216000000012</v>
      </c>
      <c r="AP59">
        <v>3.2226885600000008</v>
      </c>
      <c r="AQ59">
        <v>0</v>
      </c>
      <c r="AR59">
        <v>10.161215999999998</v>
      </c>
      <c r="AS59">
        <v>9.4922692799999986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20.829081347377787</v>
      </c>
      <c r="BB59">
        <f t="shared" si="0"/>
        <v>620.06572780051067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2.9456710545245288</v>
      </c>
      <c r="L60">
        <v>300.00307531183068</v>
      </c>
      <c r="M60">
        <v>13.807992650436381</v>
      </c>
      <c r="N60">
        <v>36.242780257285382</v>
      </c>
      <c r="O60">
        <v>0</v>
      </c>
      <c r="P60">
        <v>33.81813068341615</v>
      </c>
      <c r="Q60">
        <v>6.6907772511848345</v>
      </c>
      <c r="R60">
        <v>13.010515821550463</v>
      </c>
      <c r="S60">
        <v>8.1041278495887195</v>
      </c>
      <c r="T60">
        <v>0</v>
      </c>
      <c r="U60">
        <v>52.28886067313524</v>
      </c>
      <c r="V60">
        <v>4.3711022480058022</v>
      </c>
      <c r="W60">
        <v>10.679645641711229</v>
      </c>
      <c r="X60">
        <v>45.26151229780794</v>
      </c>
      <c r="Y60">
        <v>0</v>
      </c>
      <c r="Z60">
        <v>4.0214116799999999</v>
      </c>
      <c r="AA60">
        <v>4.3103436479999999</v>
      </c>
      <c r="AB60">
        <v>8.0811365439999996</v>
      </c>
      <c r="AC60">
        <v>5.9383226240000004</v>
      </c>
      <c r="AD60">
        <v>11.22633356</v>
      </c>
      <c r="AE60">
        <v>14.564102799999997</v>
      </c>
      <c r="AF60">
        <v>2.7225000000000001</v>
      </c>
      <c r="AG60">
        <v>11.795846399999999</v>
      </c>
      <c r="AH60">
        <v>46.922145399999998</v>
      </c>
      <c r="AI60">
        <v>4.6866767999999999</v>
      </c>
      <c r="AJ60">
        <v>0</v>
      </c>
      <c r="AK60">
        <v>15.53307</v>
      </c>
      <c r="AL60">
        <v>0</v>
      </c>
      <c r="AM60">
        <v>1.6196330857142853</v>
      </c>
      <c r="AN60">
        <v>0.84172000000000002</v>
      </c>
      <c r="AO60">
        <v>8.8395216000000012</v>
      </c>
      <c r="AP60">
        <v>3.2226885600000008</v>
      </c>
      <c r="AQ60">
        <v>0</v>
      </c>
      <c r="AR60">
        <v>10.161215999999998</v>
      </c>
      <c r="AS60">
        <v>9.4922692799999986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22.464101694619501</v>
      </c>
      <c r="BB60">
        <f t="shared" si="0"/>
        <v>668.73902802757198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2.9456710545245288</v>
      </c>
      <c r="L61">
        <v>350.00508906404878</v>
      </c>
      <c r="M61">
        <v>13.807992650436381</v>
      </c>
      <c r="N61">
        <v>36.242780257285382</v>
      </c>
      <c r="O61">
        <v>0</v>
      </c>
      <c r="P61">
        <v>33.81813068341615</v>
      </c>
      <c r="Q61">
        <v>6.6907772511848345</v>
      </c>
      <c r="R61">
        <v>13.010515821550463</v>
      </c>
      <c r="S61">
        <v>8.1041278495887195</v>
      </c>
      <c r="T61">
        <v>0</v>
      </c>
      <c r="U61">
        <v>52.641371961321802</v>
      </c>
      <c r="V61">
        <v>4.3742743105950668</v>
      </c>
      <c r="W61">
        <v>10.679645641711229</v>
      </c>
      <c r="X61">
        <v>45.26151229780794</v>
      </c>
      <c r="Y61">
        <v>0</v>
      </c>
      <c r="Z61">
        <v>4.0214116799999999</v>
      </c>
      <c r="AA61">
        <v>8.6206872959999998</v>
      </c>
      <c r="AB61">
        <v>8.0811365439999996</v>
      </c>
      <c r="AC61">
        <v>5.9383226240000004</v>
      </c>
      <c r="AD61">
        <v>11.22633356</v>
      </c>
      <c r="AE61">
        <v>14.564102799999997</v>
      </c>
      <c r="AF61">
        <v>2.7225000000000001</v>
      </c>
      <c r="AG61">
        <v>11.795846399999999</v>
      </c>
      <c r="AH61">
        <v>46.922145399999998</v>
      </c>
      <c r="AI61">
        <v>0.97639100000000012</v>
      </c>
      <c r="AJ61">
        <v>0</v>
      </c>
      <c r="AK61">
        <v>15.53307</v>
      </c>
      <c r="AL61">
        <v>0</v>
      </c>
      <c r="AM61">
        <v>4.9079790476190466</v>
      </c>
      <c r="AN61">
        <v>0.84172000000000002</v>
      </c>
      <c r="AO61">
        <v>8.8395216000000012</v>
      </c>
      <c r="AP61">
        <v>3.2226885600000008</v>
      </c>
      <c r="AQ61">
        <v>0</v>
      </c>
      <c r="AR61">
        <v>10.161215999999998</v>
      </c>
      <c r="AS61">
        <v>9.4922692799999986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24.227099704500965</v>
      </c>
      <c r="BB61">
        <f t="shared" si="0"/>
        <v>721.2221309305894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2.9456710545245288</v>
      </c>
      <c r="L62">
        <v>380.00335079115638</v>
      </c>
      <c r="M62">
        <v>13.807992650436381</v>
      </c>
      <c r="N62">
        <v>36.242780257285382</v>
      </c>
      <c r="O62">
        <v>0</v>
      </c>
      <c r="P62">
        <v>33.81813068341615</v>
      </c>
      <c r="Q62">
        <v>6.6907772511848345</v>
      </c>
      <c r="R62">
        <v>13.010515821550463</v>
      </c>
      <c r="S62">
        <v>8.1041278495887195</v>
      </c>
      <c r="T62">
        <v>0</v>
      </c>
      <c r="U62">
        <v>52.641371961321802</v>
      </c>
      <c r="V62">
        <v>4.3679347826086961</v>
      </c>
      <c r="W62">
        <v>10.679645641711229</v>
      </c>
      <c r="X62">
        <v>45.26151229780794</v>
      </c>
      <c r="Y62">
        <v>0</v>
      </c>
      <c r="Z62">
        <v>4.0214116799999999</v>
      </c>
      <c r="AA62">
        <v>12.931030944</v>
      </c>
      <c r="AB62">
        <v>8.0811365439999996</v>
      </c>
      <c r="AC62">
        <v>5.9383226240000004</v>
      </c>
      <c r="AD62">
        <v>11.22633356</v>
      </c>
      <c r="AE62">
        <v>14.564102799999997</v>
      </c>
      <c r="AF62">
        <v>2.7225000000000001</v>
      </c>
      <c r="AG62">
        <v>11.795846399999999</v>
      </c>
      <c r="AH62">
        <v>46.922145399999998</v>
      </c>
      <c r="AI62">
        <v>0.97639100000000012</v>
      </c>
      <c r="AJ62">
        <v>0</v>
      </c>
      <c r="AK62">
        <v>15.53307</v>
      </c>
      <c r="AL62">
        <v>0</v>
      </c>
      <c r="AM62">
        <v>4.9079790476190466</v>
      </c>
      <c r="AN62">
        <v>0.84172000000000002</v>
      </c>
      <c r="AO62">
        <v>8.8395216000000012</v>
      </c>
      <c r="AP62">
        <v>3.2226885600000008</v>
      </c>
      <c r="AQ62">
        <v>0</v>
      </c>
      <c r="AR62">
        <v>10.161215999999998</v>
      </c>
      <c r="AS62">
        <v>9.4922692799999986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25.341923585326882</v>
      </c>
      <c r="BB62">
        <f t="shared" si="0"/>
        <v>754.40957289688458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2.9456710545245288</v>
      </c>
      <c r="L63">
        <v>460.93221783611853</v>
      </c>
      <c r="M63">
        <v>13.807992650436381</v>
      </c>
      <c r="N63">
        <v>36.242780257285382</v>
      </c>
      <c r="O63">
        <v>0</v>
      </c>
      <c r="P63">
        <v>33.81813068341615</v>
      </c>
      <c r="Q63">
        <v>6.6907772511848345</v>
      </c>
      <c r="R63">
        <v>13.010515821550463</v>
      </c>
      <c r="S63">
        <v>8.1041278495887195</v>
      </c>
      <c r="T63">
        <v>0</v>
      </c>
      <c r="U63">
        <v>52.641371961321802</v>
      </c>
      <c r="V63">
        <v>4.3711022480058022</v>
      </c>
      <c r="W63">
        <v>10.679645641711229</v>
      </c>
      <c r="X63">
        <v>45.26151229780794</v>
      </c>
      <c r="Y63">
        <v>0</v>
      </c>
      <c r="Z63">
        <v>2.01070584</v>
      </c>
      <c r="AA63">
        <v>12.931030944</v>
      </c>
      <c r="AB63">
        <v>8.0811365439999996</v>
      </c>
      <c r="AC63">
        <v>5.9383226240000004</v>
      </c>
      <c r="AD63">
        <v>11.22633356</v>
      </c>
      <c r="AE63">
        <v>14.564102799999997</v>
      </c>
      <c r="AF63">
        <v>2.7225000000000001</v>
      </c>
      <c r="AG63">
        <v>11.795846399999999</v>
      </c>
      <c r="AH63">
        <v>46.922145399999998</v>
      </c>
      <c r="AI63">
        <v>0.97639100000000012</v>
      </c>
      <c r="AJ63">
        <v>0</v>
      </c>
      <c r="AK63">
        <v>15.49414</v>
      </c>
      <c r="AL63">
        <v>0</v>
      </c>
      <c r="AM63">
        <v>4.9079790476190466</v>
      </c>
      <c r="AN63">
        <v>0.84172000000000002</v>
      </c>
      <c r="AO63">
        <v>8.8395216000000012</v>
      </c>
      <c r="AP63">
        <v>3.5370972000000003</v>
      </c>
      <c r="AQ63">
        <v>0</v>
      </c>
      <c r="AR63">
        <v>10.161215999999998</v>
      </c>
      <c r="AS63">
        <v>9.4922692799999986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27.915819735802032</v>
      </c>
      <c r="BB63">
        <f t="shared" si="0"/>
        <v>831.03248405676868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2.9456710545245288</v>
      </c>
      <c r="L64">
        <v>460.93221783611853</v>
      </c>
      <c r="M64">
        <v>13.807992650436381</v>
      </c>
      <c r="N64">
        <v>36.242780257285382</v>
      </c>
      <c r="O64">
        <v>0</v>
      </c>
      <c r="P64">
        <v>33.81813068341615</v>
      </c>
      <c r="Q64">
        <v>6.6907772511848345</v>
      </c>
      <c r="R64">
        <v>13.010515821550463</v>
      </c>
      <c r="S64">
        <v>8.1041278495887195</v>
      </c>
      <c r="T64">
        <v>0</v>
      </c>
      <c r="U64">
        <v>52.641371961321802</v>
      </c>
      <c r="V64">
        <v>4.3711022480058022</v>
      </c>
      <c r="W64">
        <v>10.679645641711229</v>
      </c>
      <c r="X64">
        <v>45.26151229780794</v>
      </c>
      <c r="Y64">
        <v>0</v>
      </c>
      <c r="Z64">
        <v>2.01070584</v>
      </c>
      <c r="AA64">
        <v>12.931030944</v>
      </c>
      <c r="AB64">
        <v>8.0811365439999996</v>
      </c>
      <c r="AC64">
        <v>5.9383226240000004</v>
      </c>
      <c r="AD64">
        <v>11.22633356</v>
      </c>
      <c r="AE64">
        <v>14.564102799999997</v>
      </c>
      <c r="AF64">
        <v>2.7225000000000001</v>
      </c>
      <c r="AG64">
        <v>11.795846399999999</v>
      </c>
      <c r="AH64">
        <v>46.922145399999998</v>
      </c>
      <c r="AI64">
        <v>0.97639100000000012</v>
      </c>
      <c r="AJ64">
        <v>0</v>
      </c>
      <c r="AK64">
        <v>15.49414</v>
      </c>
      <c r="AL64">
        <v>0</v>
      </c>
      <c r="AM64">
        <v>4.9079790476190466</v>
      </c>
      <c r="AN64">
        <v>0.84172000000000002</v>
      </c>
      <c r="AO64">
        <v>8.8395216000000012</v>
      </c>
      <c r="AP64">
        <v>3.5370972000000003</v>
      </c>
      <c r="AQ64">
        <v>0</v>
      </c>
      <c r="AR64">
        <v>10.161215999999998</v>
      </c>
      <c r="AS64">
        <v>9.4922692799999986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27.915819735802032</v>
      </c>
      <c r="BB64">
        <f t="shared" si="0"/>
        <v>831.03248405676868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2.9456710545245288</v>
      </c>
      <c r="L65">
        <v>460.93221783611853</v>
      </c>
      <c r="M65">
        <v>13.807992650436381</v>
      </c>
      <c r="N65">
        <v>36.242780257285382</v>
      </c>
      <c r="O65">
        <v>0</v>
      </c>
      <c r="P65">
        <v>33.81813068341615</v>
      </c>
      <c r="Q65">
        <v>6.6907772511848345</v>
      </c>
      <c r="R65">
        <v>13.010515821550463</v>
      </c>
      <c r="S65">
        <v>8.1041278495887195</v>
      </c>
      <c r="T65">
        <v>0</v>
      </c>
      <c r="U65">
        <v>52.641371961321802</v>
      </c>
      <c r="V65">
        <v>4.3711022480058022</v>
      </c>
      <c r="W65">
        <v>10.679645641711229</v>
      </c>
      <c r="X65">
        <v>45.26151229780794</v>
      </c>
      <c r="Y65">
        <v>0</v>
      </c>
      <c r="Z65">
        <v>2.01070584</v>
      </c>
      <c r="AA65">
        <v>12.931030944</v>
      </c>
      <c r="AB65">
        <v>8.0811365439999996</v>
      </c>
      <c r="AC65">
        <v>5.9383226240000004</v>
      </c>
      <c r="AD65">
        <v>11.22633356</v>
      </c>
      <c r="AE65">
        <v>14.564102799999997</v>
      </c>
      <c r="AF65">
        <v>2.7225000000000001</v>
      </c>
      <c r="AG65">
        <v>11.795846399999999</v>
      </c>
      <c r="AH65">
        <v>46.922145399999998</v>
      </c>
      <c r="AI65">
        <v>0.78111279999999994</v>
      </c>
      <c r="AJ65">
        <v>0</v>
      </c>
      <c r="AK65">
        <v>15.49414</v>
      </c>
      <c r="AL65">
        <v>0</v>
      </c>
      <c r="AM65">
        <v>4.9079790476190466</v>
      </c>
      <c r="AN65">
        <v>0.84172000000000002</v>
      </c>
      <c r="AO65">
        <v>8.8395216000000012</v>
      </c>
      <c r="AP65">
        <v>3.5370972000000003</v>
      </c>
      <c r="AQ65">
        <v>0</v>
      </c>
      <c r="AR65">
        <v>10.161215999999998</v>
      </c>
      <c r="AS65">
        <v>9.4922692799999986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27.909473271002028</v>
      </c>
      <c r="BB65">
        <f t="shared" si="0"/>
        <v>830.84355232156861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2.9456710545245288</v>
      </c>
      <c r="L66">
        <v>460.93221783611853</v>
      </c>
      <c r="M66">
        <v>13.807992650436381</v>
      </c>
      <c r="N66">
        <v>36.242780257285382</v>
      </c>
      <c r="O66">
        <v>0</v>
      </c>
      <c r="P66">
        <v>33.81813068341615</v>
      </c>
      <c r="Q66">
        <v>6.6907772511848345</v>
      </c>
      <c r="R66">
        <v>13.010515821550463</v>
      </c>
      <c r="S66">
        <v>8.1041278495887195</v>
      </c>
      <c r="T66">
        <v>0</v>
      </c>
      <c r="U66">
        <v>52.641371961321802</v>
      </c>
      <c r="V66">
        <v>4.3711022480058022</v>
      </c>
      <c r="W66">
        <v>10.679645641711229</v>
      </c>
      <c r="X66">
        <v>45.26151229780794</v>
      </c>
      <c r="Y66">
        <v>0</v>
      </c>
      <c r="Z66">
        <v>2.01070584</v>
      </c>
      <c r="AA66">
        <v>12.931030944</v>
      </c>
      <c r="AB66">
        <v>8.0811365439999996</v>
      </c>
      <c r="AC66">
        <v>5.9383226240000004</v>
      </c>
      <c r="AD66">
        <v>11.22633356</v>
      </c>
      <c r="AE66">
        <v>14.564102799999997</v>
      </c>
      <c r="AF66">
        <v>2.7225000000000001</v>
      </c>
      <c r="AG66">
        <v>11.795846399999999</v>
      </c>
      <c r="AH66">
        <v>46.922145399999998</v>
      </c>
      <c r="AI66">
        <v>0.78111279999999994</v>
      </c>
      <c r="AJ66">
        <v>0</v>
      </c>
      <c r="AK66">
        <v>15.49414</v>
      </c>
      <c r="AL66">
        <v>0</v>
      </c>
      <c r="AM66">
        <v>4.9079790476190466</v>
      </c>
      <c r="AN66">
        <v>0.84172000000000002</v>
      </c>
      <c r="AO66">
        <v>8.8395216000000012</v>
      </c>
      <c r="AP66">
        <v>3.5370972000000003</v>
      </c>
      <c r="AQ66">
        <v>0</v>
      </c>
      <c r="AR66">
        <v>10.161215999999998</v>
      </c>
      <c r="AS66">
        <v>9.4922692799999986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27.909473271002028</v>
      </c>
      <c r="BB66">
        <f t="shared" si="0"/>
        <v>830.84355232156861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2.9456710545245288</v>
      </c>
      <c r="L67">
        <v>460.93221783611853</v>
      </c>
      <c r="M67">
        <v>13.807992650436381</v>
      </c>
      <c r="N67">
        <v>36.242780257285382</v>
      </c>
      <c r="O67">
        <v>0</v>
      </c>
      <c r="P67">
        <v>33.81813068341615</v>
      </c>
      <c r="Q67">
        <v>6.6907772511848345</v>
      </c>
      <c r="R67">
        <v>13.010515821550463</v>
      </c>
      <c r="S67">
        <v>8.1041278495887195</v>
      </c>
      <c r="T67">
        <v>0</v>
      </c>
      <c r="U67">
        <v>52.641371961321802</v>
      </c>
      <c r="V67">
        <v>4.3742743105950668</v>
      </c>
      <c r="W67">
        <v>10.679645641711229</v>
      </c>
      <c r="X67">
        <v>45.26151229780794</v>
      </c>
      <c r="Y67">
        <v>0</v>
      </c>
      <c r="Z67">
        <v>2.01070584</v>
      </c>
      <c r="AA67">
        <v>4.3103436479999999</v>
      </c>
      <c r="AB67">
        <v>8.0811365439999996</v>
      </c>
      <c r="AC67">
        <v>5.9383226240000004</v>
      </c>
      <c r="AD67">
        <v>11.22633356</v>
      </c>
      <c r="AE67">
        <v>14.564102799999997</v>
      </c>
      <c r="AF67">
        <v>2.7225000000000001</v>
      </c>
      <c r="AG67">
        <v>11.795846399999999</v>
      </c>
      <c r="AH67">
        <v>46.922145399999998</v>
      </c>
      <c r="AI67">
        <v>0.78111279999999994</v>
      </c>
      <c r="AJ67">
        <v>0</v>
      </c>
      <c r="AK67">
        <v>15.49414</v>
      </c>
      <c r="AL67">
        <v>0</v>
      </c>
      <c r="AM67">
        <v>4.9079790476190466</v>
      </c>
      <c r="AN67">
        <v>0.84172000000000002</v>
      </c>
      <c r="AO67">
        <v>8.8395216000000012</v>
      </c>
      <c r="AP67">
        <v>3.5370972000000003</v>
      </c>
      <c r="AQ67">
        <v>0</v>
      </c>
      <c r="AR67">
        <v>10.161215999999998</v>
      </c>
      <c r="AS67">
        <v>9.4922692799999986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27.629403841836186</v>
      </c>
      <c r="BB67">
        <f t="shared" si="0"/>
        <v>822.5061065173237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2.9456710545245288</v>
      </c>
      <c r="L68">
        <v>460.93221783611853</v>
      </c>
      <c r="M68">
        <v>13.807992650436381</v>
      </c>
      <c r="N68">
        <v>36.242780257285382</v>
      </c>
      <c r="O68">
        <v>0</v>
      </c>
      <c r="P68">
        <v>33.81813068341615</v>
      </c>
      <c r="Q68">
        <v>6.6907772511848345</v>
      </c>
      <c r="R68">
        <v>13.010515821550463</v>
      </c>
      <c r="S68">
        <v>8.1041278495887195</v>
      </c>
      <c r="T68">
        <v>0</v>
      </c>
      <c r="U68">
        <v>52.641371961321802</v>
      </c>
      <c r="V68">
        <v>4.3711022480058022</v>
      </c>
      <c r="W68">
        <v>10.679645641711229</v>
      </c>
      <c r="X68">
        <v>45.26151229780794</v>
      </c>
      <c r="Y68">
        <v>0</v>
      </c>
      <c r="Z68">
        <v>2.01070584</v>
      </c>
      <c r="AA68">
        <v>4.3103436479999999</v>
      </c>
      <c r="AB68">
        <v>8.0811365439999996</v>
      </c>
      <c r="AC68">
        <v>5.9383226240000004</v>
      </c>
      <c r="AD68">
        <v>11.22633356</v>
      </c>
      <c r="AE68">
        <v>14.564102799999997</v>
      </c>
      <c r="AF68">
        <v>2.7225000000000001</v>
      </c>
      <c r="AG68">
        <v>11.795846399999999</v>
      </c>
      <c r="AH68">
        <v>46.922145399999998</v>
      </c>
      <c r="AI68">
        <v>0.78111279999999994</v>
      </c>
      <c r="AJ68">
        <v>0</v>
      </c>
      <c r="AK68">
        <v>15.49414</v>
      </c>
      <c r="AL68">
        <v>0</v>
      </c>
      <c r="AM68">
        <v>4.9079790476190466</v>
      </c>
      <c r="AN68">
        <v>0.84172000000000002</v>
      </c>
      <c r="AO68">
        <v>8.8395216000000012</v>
      </c>
      <c r="AP68">
        <v>3.5370972000000003</v>
      </c>
      <c r="AQ68">
        <v>0</v>
      </c>
      <c r="AR68">
        <v>10.161215999999998</v>
      </c>
      <c r="AS68">
        <v>9.4922692799999986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27.629300749802034</v>
      </c>
      <c r="BB68">
        <f t="shared" ref="BB68:BB99" si="1">SUM(B68:AZ68)-BA68</f>
        <v>822.5030375467685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2.9456710545245288</v>
      </c>
      <c r="L69">
        <v>460.93221783611853</v>
      </c>
      <c r="M69">
        <v>13.807992650436381</v>
      </c>
      <c r="N69">
        <v>36.242780257285382</v>
      </c>
      <c r="O69">
        <v>0</v>
      </c>
      <c r="P69">
        <v>33.81813068341615</v>
      </c>
      <c r="Q69">
        <v>6.6907772511848345</v>
      </c>
      <c r="R69">
        <v>13.010515821550463</v>
      </c>
      <c r="S69">
        <v>8.1041278495887195</v>
      </c>
      <c r="T69">
        <v>0</v>
      </c>
      <c r="U69">
        <v>52.641371961321802</v>
      </c>
      <c r="V69">
        <v>4.1954314720812178</v>
      </c>
      <c r="W69">
        <v>10.679645641711229</v>
      </c>
      <c r="X69">
        <v>45.26151229780794</v>
      </c>
      <c r="Y69">
        <v>0</v>
      </c>
      <c r="Z69">
        <v>2.01070584</v>
      </c>
      <c r="AA69">
        <v>4.3103436479999999</v>
      </c>
      <c r="AB69">
        <v>8.0811365439999996</v>
      </c>
      <c r="AC69">
        <v>5.9383226240000004</v>
      </c>
      <c r="AD69">
        <v>11.22633356</v>
      </c>
      <c r="AE69">
        <v>14.564102799999997</v>
      </c>
      <c r="AF69">
        <v>2.7225000000000001</v>
      </c>
      <c r="AG69">
        <v>11.795846399999999</v>
      </c>
      <c r="AH69">
        <v>46.922145399999998</v>
      </c>
      <c r="AI69">
        <v>0.78111279999999994</v>
      </c>
      <c r="AJ69">
        <v>0</v>
      </c>
      <c r="AK69">
        <v>15.49414</v>
      </c>
      <c r="AL69">
        <v>0</v>
      </c>
      <c r="AM69">
        <v>1.6196330857142853</v>
      </c>
      <c r="AN69">
        <v>0.84172000000000002</v>
      </c>
      <c r="AO69">
        <v>8.8395216000000012</v>
      </c>
      <c r="AP69">
        <v>3.5370972000000003</v>
      </c>
      <c r="AQ69">
        <v>0</v>
      </c>
      <c r="AR69">
        <v>10.161215999999998</v>
      </c>
      <c r="AS69">
        <v>9.4922692799999986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27.516720175140037</v>
      </c>
      <c r="BB69">
        <f t="shared" si="1"/>
        <v>819.15160138360125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2.9456710545245288</v>
      </c>
      <c r="L70">
        <v>460.93221783611853</v>
      </c>
      <c r="M70">
        <v>13.807992650436381</v>
      </c>
      <c r="N70">
        <v>36.242780257285382</v>
      </c>
      <c r="O70">
        <v>0</v>
      </c>
      <c r="P70">
        <v>33.81813068341615</v>
      </c>
      <c r="Q70">
        <v>6.6907772511848345</v>
      </c>
      <c r="R70">
        <v>13.010515821550463</v>
      </c>
      <c r="S70">
        <v>8.1041278495887195</v>
      </c>
      <c r="T70">
        <v>0</v>
      </c>
      <c r="U70">
        <v>52.641371961321802</v>
      </c>
      <c r="V70">
        <v>4.1954314720812178</v>
      </c>
      <c r="W70">
        <v>10.679645641711229</v>
      </c>
      <c r="X70">
        <v>45.26151229780794</v>
      </c>
      <c r="Y70">
        <v>0</v>
      </c>
      <c r="Z70">
        <v>2.01070584</v>
      </c>
      <c r="AA70">
        <v>4.3103436479999999</v>
      </c>
      <c r="AB70">
        <v>8.0811365439999996</v>
      </c>
      <c r="AC70">
        <v>5.9383226240000004</v>
      </c>
      <c r="AD70">
        <v>11.22633356</v>
      </c>
      <c r="AE70">
        <v>14.564102799999997</v>
      </c>
      <c r="AF70">
        <v>2.7225000000000001</v>
      </c>
      <c r="AG70">
        <v>11.795846399999999</v>
      </c>
      <c r="AH70">
        <v>46.922145399999998</v>
      </c>
      <c r="AI70">
        <v>0.78111279999999994</v>
      </c>
      <c r="AJ70">
        <v>0</v>
      </c>
      <c r="AK70">
        <v>15.49414</v>
      </c>
      <c r="AL70">
        <v>0</v>
      </c>
      <c r="AM70">
        <v>1.6196330857142853</v>
      </c>
      <c r="AN70">
        <v>0.84172000000000002</v>
      </c>
      <c r="AO70">
        <v>8.8395216000000012</v>
      </c>
      <c r="AP70">
        <v>3.5370972000000003</v>
      </c>
      <c r="AQ70">
        <v>0</v>
      </c>
      <c r="AR70">
        <v>10.161215999999998</v>
      </c>
      <c r="AS70">
        <v>9.4922692799999986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27.516720175140037</v>
      </c>
      <c r="BB70">
        <f t="shared" si="1"/>
        <v>819.15160138360125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2.9456710545245288</v>
      </c>
      <c r="L71">
        <v>460.93221783611853</v>
      </c>
      <c r="M71">
        <v>13.807992650436381</v>
      </c>
      <c r="N71">
        <v>36.242780257285382</v>
      </c>
      <c r="O71">
        <v>0</v>
      </c>
      <c r="P71">
        <v>33.81813068341615</v>
      </c>
      <c r="Q71">
        <v>6.6907772511848345</v>
      </c>
      <c r="R71">
        <v>13.010515821550463</v>
      </c>
      <c r="S71">
        <v>8.1041278495887195</v>
      </c>
      <c r="T71">
        <v>0</v>
      </c>
      <c r="U71">
        <v>52.641371961321802</v>
      </c>
      <c r="V71">
        <v>4.1954314720812178</v>
      </c>
      <c r="W71">
        <v>10.679645641711229</v>
      </c>
      <c r="X71">
        <v>45.26151229780794</v>
      </c>
      <c r="Y71">
        <v>0</v>
      </c>
      <c r="Z71">
        <v>2.01070584</v>
      </c>
      <c r="AA71">
        <v>4.3103436479999999</v>
      </c>
      <c r="AB71">
        <v>8.0811365439999996</v>
      </c>
      <c r="AC71">
        <v>5.9383226240000004</v>
      </c>
      <c r="AD71">
        <v>11.22633356</v>
      </c>
      <c r="AE71">
        <v>14.564102799999997</v>
      </c>
      <c r="AF71">
        <v>2.7225000000000001</v>
      </c>
      <c r="AG71">
        <v>11.795846399999999</v>
      </c>
      <c r="AH71">
        <v>46.922145399999998</v>
      </c>
      <c r="AI71">
        <v>0.78111279999999994</v>
      </c>
      <c r="AJ71">
        <v>0</v>
      </c>
      <c r="AK71">
        <v>15.49414</v>
      </c>
      <c r="AL71">
        <v>0</v>
      </c>
      <c r="AM71">
        <v>1.6196330857142853</v>
      </c>
      <c r="AN71">
        <v>0.84172000000000002</v>
      </c>
      <c r="AO71">
        <v>8.8395216000000012</v>
      </c>
      <c r="AP71">
        <v>3.5370972000000003</v>
      </c>
      <c r="AQ71">
        <v>0</v>
      </c>
      <c r="AR71">
        <v>10.161215999999998</v>
      </c>
      <c r="AS71">
        <v>9.4922692799999986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27.516720175140037</v>
      </c>
      <c r="BB71">
        <f t="shared" si="1"/>
        <v>819.15160138360125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2.9456710545245288</v>
      </c>
      <c r="L72">
        <v>460.93221783611853</v>
      </c>
      <c r="M72">
        <v>13.807992650436381</v>
      </c>
      <c r="N72">
        <v>36.242780257285382</v>
      </c>
      <c r="O72">
        <v>0</v>
      </c>
      <c r="P72">
        <v>33.81813068341615</v>
      </c>
      <c r="Q72">
        <v>6.6907772511848345</v>
      </c>
      <c r="R72">
        <v>13.010515821550463</v>
      </c>
      <c r="S72">
        <v>8.1041278495887195</v>
      </c>
      <c r="T72">
        <v>0</v>
      </c>
      <c r="U72">
        <v>52.641371961321802</v>
      </c>
      <c r="V72">
        <v>4.1954314720812178</v>
      </c>
      <c r="W72">
        <v>10.679645641711229</v>
      </c>
      <c r="X72">
        <v>45.26151229780794</v>
      </c>
      <c r="Y72">
        <v>0</v>
      </c>
      <c r="Z72">
        <v>2.01070584</v>
      </c>
      <c r="AA72">
        <v>4.3103436479999999</v>
      </c>
      <c r="AB72">
        <v>8.0811365439999996</v>
      </c>
      <c r="AC72">
        <v>5.9383226240000004</v>
      </c>
      <c r="AD72">
        <v>11.22633356</v>
      </c>
      <c r="AE72">
        <v>14.564102799999997</v>
      </c>
      <c r="AF72">
        <v>2.7225000000000001</v>
      </c>
      <c r="AG72">
        <v>11.795846399999999</v>
      </c>
      <c r="AH72">
        <v>46.922145399999998</v>
      </c>
      <c r="AI72">
        <v>0.78111279999999994</v>
      </c>
      <c r="AJ72">
        <v>0</v>
      </c>
      <c r="AK72">
        <v>15.49414</v>
      </c>
      <c r="AL72">
        <v>0</v>
      </c>
      <c r="AM72">
        <v>1.6196330857142853</v>
      </c>
      <c r="AN72">
        <v>0.84172000000000002</v>
      </c>
      <c r="AO72">
        <v>8.8395216000000012</v>
      </c>
      <c r="AP72">
        <v>3.5370972000000003</v>
      </c>
      <c r="AQ72">
        <v>9.2783999999999995</v>
      </c>
      <c r="AR72">
        <v>10.161215999999998</v>
      </c>
      <c r="AS72">
        <v>9.4922692799999986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27.818268175140034</v>
      </c>
      <c r="BB72">
        <f t="shared" si="1"/>
        <v>828.12845338360125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2.9456710545245288</v>
      </c>
      <c r="L73">
        <v>460.93221783611853</v>
      </c>
      <c r="M73">
        <v>13.807992650436381</v>
      </c>
      <c r="N73">
        <v>36.242780257285382</v>
      </c>
      <c r="O73">
        <v>0</v>
      </c>
      <c r="P73">
        <v>33.81813068341615</v>
      </c>
      <c r="Q73">
        <v>6.6907772511848345</v>
      </c>
      <c r="R73">
        <v>13.010515821550463</v>
      </c>
      <c r="S73">
        <v>8.1041278495887195</v>
      </c>
      <c r="T73">
        <v>0</v>
      </c>
      <c r="U73">
        <v>52.641371961321802</v>
      </c>
      <c r="V73">
        <v>4.1954314720812178</v>
      </c>
      <c r="W73">
        <v>10.679645641711229</v>
      </c>
      <c r="X73">
        <v>45.26151229780794</v>
      </c>
      <c r="Y73">
        <v>0</v>
      </c>
      <c r="Z73">
        <v>2.01070584</v>
      </c>
      <c r="AA73">
        <v>4.3103436479999999</v>
      </c>
      <c r="AB73">
        <v>8.0811365439999996</v>
      </c>
      <c r="AC73">
        <v>5.9383226240000004</v>
      </c>
      <c r="AD73">
        <v>11.22633356</v>
      </c>
      <c r="AE73">
        <v>14.564102799999997</v>
      </c>
      <c r="AF73">
        <v>2.7225000000000001</v>
      </c>
      <c r="AG73">
        <v>11.795846399999999</v>
      </c>
      <c r="AH73">
        <v>46.922145399999998</v>
      </c>
      <c r="AI73">
        <v>4.6866767999999999</v>
      </c>
      <c r="AJ73">
        <v>0</v>
      </c>
      <c r="AK73">
        <v>15.49414</v>
      </c>
      <c r="AL73">
        <v>0</v>
      </c>
      <c r="AM73">
        <v>1.6196330857142853</v>
      </c>
      <c r="AN73">
        <v>0.84172000000000002</v>
      </c>
      <c r="AO73">
        <v>8.8395216000000012</v>
      </c>
      <c r="AP73">
        <v>3.5370972000000003</v>
      </c>
      <c r="AQ73">
        <v>9.2783999999999995</v>
      </c>
      <c r="AR73">
        <v>10.161215999999998</v>
      </c>
      <c r="AS73">
        <v>9.4922692799999986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27.945199005140033</v>
      </c>
      <c r="BB73">
        <f t="shared" si="1"/>
        <v>831.90708655360129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2.9456710545245288</v>
      </c>
      <c r="L74">
        <v>460.93221783611853</v>
      </c>
      <c r="M74">
        <v>13.807992650436381</v>
      </c>
      <c r="N74">
        <v>36.242780257285382</v>
      </c>
      <c r="O74">
        <v>0</v>
      </c>
      <c r="P74">
        <v>33.81813068341615</v>
      </c>
      <c r="Q74">
        <v>6.6907772511848345</v>
      </c>
      <c r="R74">
        <v>13.010515821550463</v>
      </c>
      <c r="S74">
        <v>8.1041278495887195</v>
      </c>
      <c r="T74">
        <v>0</v>
      </c>
      <c r="U74">
        <v>52.641371961321802</v>
      </c>
      <c r="V74">
        <v>4.1954314720812178</v>
      </c>
      <c r="W74">
        <v>10.679645641711229</v>
      </c>
      <c r="X74">
        <v>45.26151229780794</v>
      </c>
      <c r="Y74">
        <v>0</v>
      </c>
      <c r="Z74">
        <v>2.01070584</v>
      </c>
      <c r="AA74">
        <v>8.6206872959999998</v>
      </c>
      <c r="AB74">
        <v>12.121704815999999</v>
      </c>
      <c r="AC74">
        <v>5.9383226240000004</v>
      </c>
      <c r="AD74">
        <v>11.22633356</v>
      </c>
      <c r="AE74">
        <v>14.564102799999997</v>
      </c>
      <c r="AF74">
        <v>2.7225000000000001</v>
      </c>
      <c r="AG74">
        <v>11.795846399999999</v>
      </c>
      <c r="AH74">
        <v>46.922145399999998</v>
      </c>
      <c r="AI74">
        <v>4.6866767999999999</v>
      </c>
      <c r="AJ74">
        <v>0</v>
      </c>
      <c r="AK74">
        <v>15.49414</v>
      </c>
      <c r="AL74">
        <v>0</v>
      </c>
      <c r="AM74">
        <v>1.6196330857142853</v>
      </c>
      <c r="AN74">
        <v>0.84172000000000002</v>
      </c>
      <c r="AO74">
        <v>8.8395216000000012</v>
      </c>
      <c r="AP74">
        <v>3.5370972000000003</v>
      </c>
      <c r="AQ74">
        <v>9.2783999999999995</v>
      </c>
      <c r="AR74">
        <v>10.161215999999998</v>
      </c>
      <c r="AS74">
        <v>9.4922692799999986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28.216603489140034</v>
      </c>
      <c r="BB74">
        <f t="shared" si="1"/>
        <v>839.98659398960126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2.9456710545245288</v>
      </c>
      <c r="L75">
        <v>460.93221783611853</v>
      </c>
      <c r="M75">
        <v>13.807992650436381</v>
      </c>
      <c r="N75">
        <v>36.242780257285382</v>
      </c>
      <c r="O75">
        <v>0</v>
      </c>
      <c r="P75">
        <v>33.81813068341615</v>
      </c>
      <c r="Q75">
        <v>6.6907772511848345</v>
      </c>
      <c r="R75">
        <v>13.010515821550463</v>
      </c>
      <c r="S75">
        <v>8.1041278495887195</v>
      </c>
      <c r="T75">
        <v>0</v>
      </c>
      <c r="U75">
        <v>52.981961693850053</v>
      </c>
      <c r="V75">
        <v>4.1954314720812178</v>
      </c>
      <c r="W75">
        <v>10.679645641711229</v>
      </c>
      <c r="X75">
        <v>45.26151229780794</v>
      </c>
      <c r="Y75">
        <v>0</v>
      </c>
      <c r="Z75">
        <v>2.01070584</v>
      </c>
      <c r="AA75">
        <v>12.931030944</v>
      </c>
      <c r="AB75">
        <v>12.121704815999999</v>
      </c>
      <c r="AC75">
        <v>5.9383226240000004</v>
      </c>
      <c r="AD75">
        <v>11.22633356</v>
      </c>
      <c r="AE75">
        <v>14.564102799999997</v>
      </c>
      <c r="AF75">
        <v>2.7225000000000001</v>
      </c>
      <c r="AG75">
        <v>11.795846399999999</v>
      </c>
      <c r="AH75">
        <v>46.922145399999998</v>
      </c>
      <c r="AI75">
        <v>4.6866767999999999</v>
      </c>
      <c r="AJ75">
        <v>0</v>
      </c>
      <c r="AK75">
        <v>15.49414</v>
      </c>
      <c r="AL75">
        <v>0</v>
      </c>
      <c r="AM75">
        <v>1.6196330857142853</v>
      </c>
      <c r="AN75">
        <v>0.84172000000000002</v>
      </c>
      <c r="AO75">
        <v>8.8395216000000012</v>
      </c>
      <c r="AP75">
        <v>3.5370972000000003</v>
      </c>
      <c r="AQ75">
        <v>13.627649999999999</v>
      </c>
      <c r="AR75">
        <v>10.161215999999998</v>
      </c>
      <c r="AS75">
        <v>9.4922692799999986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28.509110001270706</v>
      </c>
      <c r="BB75">
        <f t="shared" si="1"/>
        <v>848.69427085799873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2.9456710545245288</v>
      </c>
      <c r="L76">
        <v>460.93221783611853</v>
      </c>
      <c r="M76">
        <v>13.807992650436381</v>
      </c>
      <c r="N76">
        <v>36.242780257285382</v>
      </c>
      <c r="O76">
        <v>0</v>
      </c>
      <c r="P76">
        <v>33.81813068341615</v>
      </c>
      <c r="Q76">
        <v>6.6907772511848345</v>
      </c>
      <c r="R76">
        <v>13.010515821550463</v>
      </c>
      <c r="S76">
        <v>8.1041278495887195</v>
      </c>
      <c r="T76">
        <v>0</v>
      </c>
      <c r="U76">
        <v>52.981961693850053</v>
      </c>
      <c r="V76">
        <v>4.1954314720812178</v>
      </c>
      <c r="W76">
        <v>10.679645641711229</v>
      </c>
      <c r="X76">
        <v>45.26151229780794</v>
      </c>
      <c r="Y76">
        <v>0</v>
      </c>
      <c r="Z76">
        <v>2.01070584</v>
      </c>
      <c r="AA76">
        <v>12.931030944</v>
      </c>
      <c r="AB76">
        <v>12.121704815999999</v>
      </c>
      <c r="AC76">
        <v>5.9383226240000004</v>
      </c>
      <c r="AD76">
        <v>11.22633356</v>
      </c>
      <c r="AE76">
        <v>14.564102799999997</v>
      </c>
      <c r="AF76">
        <v>2.7225000000000001</v>
      </c>
      <c r="AG76">
        <v>11.795846399999999</v>
      </c>
      <c r="AH76">
        <v>46.922145399999998</v>
      </c>
      <c r="AI76">
        <v>0.78111279999999994</v>
      </c>
      <c r="AJ76">
        <v>0</v>
      </c>
      <c r="AK76">
        <v>15.49414</v>
      </c>
      <c r="AL76">
        <v>0</v>
      </c>
      <c r="AM76">
        <v>3.2392661714285707</v>
      </c>
      <c r="AN76">
        <v>0.84172000000000002</v>
      </c>
      <c r="AO76">
        <v>8.8395216000000012</v>
      </c>
      <c r="AP76">
        <v>3.5370972000000003</v>
      </c>
      <c r="AQ76">
        <v>14.323529999999996</v>
      </c>
      <c r="AR76">
        <v>10.161215999999998</v>
      </c>
      <c r="AS76">
        <v>9.4922692799999986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28.457433315873878</v>
      </c>
      <c r="BB76">
        <f t="shared" si="1"/>
        <v>847.15589662910975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2.9456710545245288</v>
      </c>
      <c r="L77">
        <v>460.93221783611853</v>
      </c>
      <c r="M77">
        <v>13.807992650436381</v>
      </c>
      <c r="N77">
        <v>36.242780257285382</v>
      </c>
      <c r="O77">
        <v>0</v>
      </c>
      <c r="P77">
        <v>33.81813068341615</v>
      </c>
      <c r="Q77">
        <v>6.6907772511848345</v>
      </c>
      <c r="R77">
        <v>13.010515821550463</v>
      </c>
      <c r="S77">
        <v>8.1041278495887195</v>
      </c>
      <c r="T77">
        <v>0</v>
      </c>
      <c r="U77">
        <v>52.981961693850053</v>
      </c>
      <c r="V77">
        <v>4.1954314720812178</v>
      </c>
      <c r="W77">
        <v>10.679645641711229</v>
      </c>
      <c r="X77">
        <v>45.26151229780794</v>
      </c>
      <c r="Y77">
        <v>0</v>
      </c>
      <c r="Z77">
        <v>2.01070584</v>
      </c>
      <c r="AA77">
        <v>12.931030944</v>
      </c>
      <c r="AB77">
        <v>12.121704815999999</v>
      </c>
      <c r="AC77">
        <v>5.9383226240000004</v>
      </c>
      <c r="AD77">
        <v>11.22633356</v>
      </c>
      <c r="AE77">
        <v>14.564102799999997</v>
      </c>
      <c r="AF77">
        <v>2.7225000000000001</v>
      </c>
      <c r="AG77">
        <v>11.795846399999999</v>
      </c>
      <c r="AH77">
        <v>46.922145399999998</v>
      </c>
      <c r="AI77">
        <v>0.78111279999999994</v>
      </c>
      <c r="AJ77">
        <v>0</v>
      </c>
      <c r="AK77">
        <v>15.49414</v>
      </c>
      <c r="AL77">
        <v>0</v>
      </c>
      <c r="AM77">
        <v>3.2392661714285707</v>
      </c>
      <c r="AN77">
        <v>0.84172000000000002</v>
      </c>
      <c r="AO77">
        <v>8.8395216000000012</v>
      </c>
      <c r="AP77">
        <v>3.06548424</v>
      </c>
      <c r="AQ77">
        <v>14.574819999999999</v>
      </c>
      <c r="AR77">
        <v>13.548287999999999</v>
      </c>
      <c r="AS77">
        <v>9.4922692799999986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28.560352813061179</v>
      </c>
      <c r="BB77">
        <f t="shared" si="1"/>
        <v>850.21972617192262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2.9456710545245288</v>
      </c>
      <c r="L78">
        <v>460.93221783611853</v>
      </c>
      <c r="M78">
        <v>13.807992650436381</v>
      </c>
      <c r="N78">
        <v>36.242780257285382</v>
      </c>
      <c r="O78">
        <v>0</v>
      </c>
      <c r="P78">
        <v>33.81813068341615</v>
      </c>
      <c r="Q78">
        <v>6.6907772511848345</v>
      </c>
      <c r="R78">
        <v>13.010515821550463</v>
      </c>
      <c r="S78">
        <v>8.1041278495887195</v>
      </c>
      <c r="T78">
        <v>0</v>
      </c>
      <c r="U78">
        <v>52.981961693850053</v>
      </c>
      <c r="V78">
        <v>4.1954314720812178</v>
      </c>
      <c r="W78">
        <v>10.679645641711229</v>
      </c>
      <c r="X78">
        <v>45.26151229780794</v>
      </c>
      <c r="Y78">
        <v>0</v>
      </c>
      <c r="Z78">
        <v>4.0092623999999999</v>
      </c>
      <c r="AA78">
        <v>12.931030944</v>
      </c>
      <c r="AB78">
        <v>12.121704815999999</v>
      </c>
      <c r="AC78">
        <v>8.9164694943999994</v>
      </c>
      <c r="AD78">
        <v>11.22633356</v>
      </c>
      <c r="AE78">
        <v>14.564102799999997</v>
      </c>
      <c r="AF78">
        <v>5.4450000000000003</v>
      </c>
      <c r="AG78">
        <v>11.795846399999999</v>
      </c>
      <c r="AH78">
        <v>46.922145399999998</v>
      </c>
      <c r="AI78">
        <v>1.5622255999999999</v>
      </c>
      <c r="AJ78">
        <v>0</v>
      </c>
      <c r="AK78">
        <v>15.49414</v>
      </c>
      <c r="AL78">
        <v>0</v>
      </c>
      <c r="AM78">
        <v>3.2392661714285707</v>
      </c>
      <c r="AN78">
        <v>0.84172000000000002</v>
      </c>
      <c r="AO78">
        <v>8.8395216000000012</v>
      </c>
      <c r="AP78">
        <v>3.06548424</v>
      </c>
      <c r="AQ78">
        <v>18.692109999999996</v>
      </c>
      <c r="AR78">
        <v>13.548287999999999</v>
      </c>
      <c r="AS78">
        <v>9.4922692799999986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28.969774813048481</v>
      </c>
      <c r="BB78">
        <f t="shared" si="1"/>
        <v>862.40791040233535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2.9456710545245288</v>
      </c>
      <c r="L79">
        <v>460.93221783611853</v>
      </c>
      <c r="M79">
        <v>13.807992650436381</v>
      </c>
      <c r="N79">
        <v>36.242780257285382</v>
      </c>
      <c r="O79">
        <v>0</v>
      </c>
      <c r="P79">
        <v>33.81813068341615</v>
      </c>
      <c r="Q79">
        <v>6.6907772511848345</v>
      </c>
      <c r="R79">
        <v>13.010515821550463</v>
      </c>
      <c r="S79">
        <v>8.1041278495887195</v>
      </c>
      <c r="T79">
        <v>0</v>
      </c>
      <c r="U79">
        <v>52.981961693850053</v>
      </c>
      <c r="V79">
        <v>4.1954314720812178</v>
      </c>
      <c r="W79">
        <v>10.679645641711229</v>
      </c>
      <c r="X79">
        <v>45.26151229780794</v>
      </c>
      <c r="Y79">
        <v>0</v>
      </c>
      <c r="Z79">
        <v>6.032117519999999</v>
      </c>
      <c r="AA79">
        <v>12.931030944</v>
      </c>
      <c r="AB79">
        <v>12.555207079999997</v>
      </c>
      <c r="AC79">
        <v>9.3762988800000002</v>
      </c>
      <c r="AD79">
        <v>11.83425776</v>
      </c>
      <c r="AE79">
        <v>15.981150639999999</v>
      </c>
      <c r="AF79">
        <v>9.2564999999999991</v>
      </c>
      <c r="AG79">
        <v>11.795846399999999</v>
      </c>
      <c r="AH79">
        <v>47.459643660000005</v>
      </c>
      <c r="AI79">
        <v>4.2961203999999995</v>
      </c>
      <c r="AJ79">
        <v>0</v>
      </c>
      <c r="AK79">
        <v>15.49414</v>
      </c>
      <c r="AL79">
        <v>0</v>
      </c>
      <c r="AM79">
        <v>4.8588992571428555</v>
      </c>
      <c r="AN79">
        <v>0.84172000000000002</v>
      </c>
      <c r="AO79">
        <v>8.8395216000000012</v>
      </c>
      <c r="AP79">
        <v>2.90827992</v>
      </c>
      <c r="AQ79">
        <v>19.098039999999997</v>
      </c>
      <c r="AR79">
        <v>16.088591999999998</v>
      </c>
      <c r="AS79">
        <v>9.4922692799999986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29.503838248864362</v>
      </c>
      <c r="BB79">
        <f t="shared" si="1"/>
        <v>878.30656160183378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2.9456710545245288</v>
      </c>
      <c r="L80">
        <v>460.93221783611853</v>
      </c>
      <c r="M80">
        <v>13.807992650436381</v>
      </c>
      <c r="N80">
        <v>36.242780257285382</v>
      </c>
      <c r="O80">
        <v>0</v>
      </c>
      <c r="P80">
        <v>33.81813068341615</v>
      </c>
      <c r="Q80">
        <v>6.6907772511848345</v>
      </c>
      <c r="R80">
        <v>13.010515821550463</v>
      </c>
      <c r="S80">
        <v>8.1041278495887195</v>
      </c>
      <c r="T80">
        <v>0</v>
      </c>
      <c r="U80">
        <v>52.981961693850053</v>
      </c>
      <c r="V80">
        <v>4.1954314720812178</v>
      </c>
      <c r="W80">
        <v>10.679645641711229</v>
      </c>
      <c r="X80">
        <v>45.26151229780794</v>
      </c>
      <c r="Y80">
        <v>0</v>
      </c>
      <c r="Z80">
        <v>6.032117519999999</v>
      </c>
      <c r="AA80">
        <v>12.931030944</v>
      </c>
      <c r="AB80">
        <v>12.555207079999997</v>
      </c>
      <c r="AC80">
        <v>9.3762988800000002</v>
      </c>
      <c r="AD80">
        <v>11.83425776</v>
      </c>
      <c r="AE80">
        <v>15.981150639999999</v>
      </c>
      <c r="AF80">
        <v>9.2564999999999991</v>
      </c>
      <c r="AG80">
        <v>11.795846399999999</v>
      </c>
      <c r="AH80">
        <v>47.459643660000005</v>
      </c>
      <c r="AI80">
        <v>20.308932799999997</v>
      </c>
      <c r="AJ80">
        <v>0</v>
      </c>
      <c r="AK80">
        <v>15.49414</v>
      </c>
      <c r="AL80">
        <v>0</v>
      </c>
      <c r="AM80">
        <v>4.8588992571428555</v>
      </c>
      <c r="AN80">
        <v>0.84172000000000002</v>
      </c>
      <c r="AO80">
        <v>8.8395216000000012</v>
      </c>
      <c r="AP80">
        <v>2.90827992</v>
      </c>
      <c r="AQ80">
        <v>19.098039999999997</v>
      </c>
      <c r="AR80">
        <v>16.088591999999998</v>
      </c>
      <c r="AS80">
        <v>9.4922692799999986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30.024254498464359</v>
      </c>
      <c r="BB80">
        <f t="shared" si="1"/>
        <v>893.79895775223372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2.9456710545245288</v>
      </c>
      <c r="L81">
        <v>460.93221783611853</v>
      </c>
      <c r="M81">
        <v>13.807992650436381</v>
      </c>
      <c r="N81">
        <v>36.242780257285382</v>
      </c>
      <c r="O81">
        <v>0</v>
      </c>
      <c r="P81">
        <v>33.81813068341615</v>
      </c>
      <c r="Q81">
        <v>6.6907772511848345</v>
      </c>
      <c r="R81">
        <v>13.010515821550463</v>
      </c>
      <c r="S81">
        <v>8.1041278495887195</v>
      </c>
      <c r="T81">
        <v>0</v>
      </c>
      <c r="U81">
        <v>52.981961693850053</v>
      </c>
      <c r="V81">
        <v>4.1954314720812178</v>
      </c>
      <c r="W81">
        <v>10.679645641711229</v>
      </c>
      <c r="X81">
        <v>45.26151229780794</v>
      </c>
      <c r="Y81">
        <v>0</v>
      </c>
      <c r="Z81">
        <v>6.032117519999999</v>
      </c>
      <c r="AA81">
        <v>12.931030944</v>
      </c>
      <c r="AB81">
        <v>12.555207079999997</v>
      </c>
      <c r="AC81">
        <v>9.3762988800000002</v>
      </c>
      <c r="AD81">
        <v>11.83425776</v>
      </c>
      <c r="AE81">
        <v>15.981150639999999</v>
      </c>
      <c r="AF81">
        <v>9.2564999999999991</v>
      </c>
      <c r="AG81">
        <v>11.795846399999999</v>
      </c>
      <c r="AH81">
        <v>47.459643660000005</v>
      </c>
      <c r="AI81">
        <v>20.308932799999997</v>
      </c>
      <c r="AJ81">
        <v>0</v>
      </c>
      <c r="AK81">
        <v>15.49414</v>
      </c>
      <c r="AL81">
        <v>0</v>
      </c>
      <c r="AM81">
        <v>4.8588992571428555</v>
      </c>
      <c r="AN81">
        <v>0.84172000000000002</v>
      </c>
      <c r="AO81">
        <v>8.8395216000000012</v>
      </c>
      <c r="AP81">
        <v>2.90827992</v>
      </c>
      <c r="AQ81">
        <v>19.098039999999997</v>
      </c>
      <c r="AR81">
        <v>16.088591999999998</v>
      </c>
      <c r="AS81">
        <v>9.4922692799999986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30.024254498464359</v>
      </c>
      <c r="BB81">
        <f t="shared" si="1"/>
        <v>893.79895775223372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2.9456710545245288</v>
      </c>
      <c r="L82">
        <v>460.93221783611853</v>
      </c>
      <c r="M82">
        <v>13.807992650436381</v>
      </c>
      <c r="N82">
        <v>36.242780257285382</v>
      </c>
      <c r="O82">
        <v>0</v>
      </c>
      <c r="P82">
        <v>33.81813068341615</v>
      </c>
      <c r="Q82">
        <v>6.6907772511848345</v>
      </c>
      <c r="R82">
        <v>13.010515821550463</v>
      </c>
      <c r="S82">
        <v>8.1041278495887195</v>
      </c>
      <c r="T82">
        <v>0</v>
      </c>
      <c r="U82">
        <v>52.981961693850053</v>
      </c>
      <c r="V82">
        <v>4.1954314720812178</v>
      </c>
      <c r="W82">
        <v>10.679645641711229</v>
      </c>
      <c r="X82">
        <v>45.26151229780794</v>
      </c>
      <c r="Y82">
        <v>0</v>
      </c>
      <c r="Z82">
        <v>6.032117519999999</v>
      </c>
      <c r="AA82">
        <v>12.931030944</v>
      </c>
      <c r="AB82">
        <v>12.555207079999997</v>
      </c>
      <c r="AC82">
        <v>9.3762988800000002</v>
      </c>
      <c r="AD82">
        <v>11.83425776</v>
      </c>
      <c r="AE82">
        <v>15.981150639999999</v>
      </c>
      <c r="AF82">
        <v>9.2564999999999991</v>
      </c>
      <c r="AG82">
        <v>11.795846399999999</v>
      </c>
      <c r="AH82">
        <v>47.459643660000005</v>
      </c>
      <c r="AI82">
        <v>20.308932799999997</v>
      </c>
      <c r="AJ82">
        <v>0</v>
      </c>
      <c r="AK82">
        <v>15.49414</v>
      </c>
      <c r="AL82">
        <v>0</v>
      </c>
      <c r="AM82">
        <v>4.8588992571428555</v>
      </c>
      <c r="AN82">
        <v>0.84172000000000002</v>
      </c>
      <c r="AO82">
        <v>8.8395216000000012</v>
      </c>
      <c r="AP82">
        <v>2.90827992</v>
      </c>
      <c r="AQ82">
        <v>19.098039999999997</v>
      </c>
      <c r="AR82">
        <v>16.088591999999998</v>
      </c>
      <c r="AS82">
        <v>9.4922692799999986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30.024254498464359</v>
      </c>
      <c r="BB82">
        <f t="shared" si="1"/>
        <v>893.79895775223372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2.9456710545245288</v>
      </c>
      <c r="L83">
        <v>460.93221783611853</v>
      </c>
      <c r="M83">
        <v>13.807992650436381</v>
      </c>
      <c r="N83">
        <v>36.242780257285382</v>
      </c>
      <c r="O83">
        <v>0</v>
      </c>
      <c r="P83">
        <v>33.81813068341615</v>
      </c>
      <c r="Q83">
        <v>6.6907772511848345</v>
      </c>
      <c r="R83">
        <v>13.010515821550463</v>
      </c>
      <c r="S83">
        <v>8.1041278495887195</v>
      </c>
      <c r="T83">
        <v>0</v>
      </c>
      <c r="U83">
        <v>52.981961693850053</v>
      </c>
      <c r="V83">
        <v>4.1954314720812178</v>
      </c>
      <c r="W83">
        <v>10.679645641711229</v>
      </c>
      <c r="X83">
        <v>45.26151229780794</v>
      </c>
      <c r="Y83">
        <v>0</v>
      </c>
      <c r="Z83">
        <v>6.032117519999999</v>
      </c>
      <c r="AA83">
        <v>12.931030944</v>
      </c>
      <c r="AB83">
        <v>12.555207079999997</v>
      </c>
      <c r="AC83">
        <v>9.3762988800000002</v>
      </c>
      <c r="AD83">
        <v>11.83425776</v>
      </c>
      <c r="AE83">
        <v>15.981150639999999</v>
      </c>
      <c r="AF83">
        <v>9.2564999999999991</v>
      </c>
      <c r="AG83">
        <v>11.795846399999999</v>
      </c>
      <c r="AH83">
        <v>47.459643660000005</v>
      </c>
      <c r="AI83">
        <v>20.308932799999997</v>
      </c>
      <c r="AJ83">
        <v>0</v>
      </c>
      <c r="AK83">
        <v>15.49414</v>
      </c>
      <c r="AL83">
        <v>0</v>
      </c>
      <c r="AM83">
        <v>4.8588992571428555</v>
      </c>
      <c r="AN83">
        <v>0.84172000000000002</v>
      </c>
      <c r="AO83">
        <v>8.8395216000000012</v>
      </c>
      <c r="AP83">
        <v>2.90827992</v>
      </c>
      <c r="AQ83">
        <v>19.098039999999997</v>
      </c>
      <c r="AR83">
        <v>13.548287999999999</v>
      </c>
      <c r="AS83">
        <v>9.4922692799999986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29.941694618464361</v>
      </c>
      <c r="BB83">
        <f t="shared" si="1"/>
        <v>891.3412136322338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2.9456710545245288</v>
      </c>
      <c r="L84">
        <v>460.93221783611853</v>
      </c>
      <c r="M84">
        <v>13.807992650436381</v>
      </c>
      <c r="N84">
        <v>36.242780257285382</v>
      </c>
      <c r="O84">
        <v>0</v>
      </c>
      <c r="P84">
        <v>33.81813068341615</v>
      </c>
      <c r="Q84">
        <v>6.6907772511848345</v>
      </c>
      <c r="R84">
        <v>13.010515821550463</v>
      </c>
      <c r="S84">
        <v>8.1041278495887195</v>
      </c>
      <c r="T84">
        <v>0</v>
      </c>
      <c r="U84">
        <v>52.981961693850053</v>
      </c>
      <c r="V84">
        <v>4.1954314720812178</v>
      </c>
      <c r="W84">
        <v>10.679645641711229</v>
      </c>
      <c r="X84">
        <v>45.26151229780794</v>
      </c>
      <c r="Y84">
        <v>0</v>
      </c>
      <c r="Z84">
        <v>6.032117519999999</v>
      </c>
      <c r="AA84">
        <v>12.931030944</v>
      </c>
      <c r="AB84">
        <v>12.555207079999997</v>
      </c>
      <c r="AC84">
        <v>9.3762988800000002</v>
      </c>
      <c r="AD84">
        <v>11.83425776</v>
      </c>
      <c r="AE84">
        <v>15.981150639999999</v>
      </c>
      <c r="AF84">
        <v>9.2564999999999991</v>
      </c>
      <c r="AG84">
        <v>11.795846399999999</v>
      </c>
      <c r="AH84">
        <v>47.459643660000005</v>
      </c>
      <c r="AI84">
        <v>20.308932799999997</v>
      </c>
      <c r="AJ84">
        <v>0</v>
      </c>
      <c r="AK84">
        <v>15.49414</v>
      </c>
      <c r="AL84">
        <v>0</v>
      </c>
      <c r="AM84">
        <v>4.8588992571428555</v>
      </c>
      <c r="AN84">
        <v>0.84172000000000002</v>
      </c>
      <c r="AO84">
        <v>8.8395216000000012</v>
      </c>
      <c r="AP84">
        <v>2.90827992</v>
      </c>
      <c r="AQ84">
        <v>19.098039999999997</v>
      </c>
      <c r="AR84">
        <v>13.548287999999999</v>
      </c>
      <c r="AS84">
        <v>9.4922692799999986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29.941694618464361</v>
      </c>
      <c r="BB84">
        <f t="shared" si="1"/>
        <v>891.3412136322338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2.9456710545245288</v>
      </c>
      <c r="L85">
        <v>460.93221783611853</v>
      </c>
      <c r="M85">
        <v>13.807992650436381</v>
      </c>
      <c r="N85">
        <v>36.242780257285382</v>
      </c>
      <c r="O85">
        <v>0</v>
      </c>
      <c r="P85">
        <v>33.81813068341615</v>
      </c>
      <c r="Q85">
        <v>6.6907772511848345</v>
      </c>
      <c r="R85">
        <v>13.010515821550463</v>
      </c>
      <c r="S85">
        <v>8.1041278495887195</v>
      </c>
      <c r="T85">
        <v>0</v>
      </c>
      <c r="U85">
        <v>52.981961693850053</v>
      </c>
      <c r="V85">
        <v>4.1954314720812178</v>
      </c>
      <c r="W85">
        <v>10.679645641711229</v>
      </c>
      <c r="X85">
        <v>45.26151229780794</v>
      </c>
      <c r="Y85">
        <v>0</v>
      </c>
      <c r="Z85">
        <v>6.032117519999999</v>
      </c>
      <c r="AA85">
        <v>12.931030944</v>
      </c>
      <c r="AB85">
        <v>12.555207079999997</v>
      </c>
      <c r="AC85">
        <v>9.3762988800000002</v>
      </c>
      <c r="AD85">
        <v>11.83425776</v>
      </c>
      <c r="AE85">
        <v>15.981150639999999</v>
      </c>
      <c r="AF85">
        <v>9.2564999999999991</v>
      </c>
      <c r="AG85">
        <v>11.795846399999999</v>
      </c>
      <c r="AH85">
        <v>47.459643660000005</v>
      </c>
      <c r="AI85">
        <v>20.308932799999997</v>
      </c>
      <c r="AJ85">
        <v>0</v>
      </c>
      <c r="AK85">
        <v>15.49414</v>
      </c>
      <c r="AL85">
        <v>0</v>
      </c>
      <c r="AM85">
        <v>4.8588992571428555</v>
      </c>
      <c r="AN85">
        <v>0.84172000000000002</v>
      </c>
      <c r="AO85">
        <v>8.8395216000000012</v>
      </c>
      <c r="AP85">
        <v>3.06548424</v>
      </c>
      <c r="AQ85">
        <v>19.098039999999997</v>
      </c>
      <c r="AR85">
        <v>13.548287999999999</v>
      </c>
      <c r="AS85">
        <v>9.4922692799999986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29.946804065664359</v>
      </c>
      <c r="BB85">
        <f t="shared" si="1"/>
        <v>891.49330850503384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2.9456710545245288</v>
      </c>
      <c r="L86">
        <v>460.93221783611853</v>
      </c>
      <c r="M86">
        <v>13.807992650436381</v>
      </c>
      <c r="N86">
        <v>36.242780257285382</v>
      </c>
      <c r="O86">
        <v>0</v>
      </c>
      <c r="P86">
        <v>33.81813068341615</v>
      </c>
      <c r="Q86">
        <v>6.6907772511848345</v>
      </c>
      <c r="R86">
        <v>13.010515821550463</v>
      </c>
      <c r="S86">
        <v>8.1041278495887195</v>
      </c>
      <c r="T86">
        <v>0</v>
      </c>
      <c r="U86">
        <v>52.981961693850053</v>
      </c>
      <c r="V86">
        <v>4.1954314720812178</v>
      </c>
      <c r="W86">
        <v>10.679645641711229</v>
      </c>
      <c r="X86">
        <v>45.26151229780794</v>
      </c>
      <c r="Y86">
        <v>0</v>
      </c>
      <c r="Z86">
        <v>6.032117519999999</v>
      </c>
      <c r="AA86">
        <v>12.931030944</v>
      </c>
      <c r="AB86">
        <v>12.555207079999997</v>
      </c>
      <c r="AC86">
        <v>9.3762988800000002</v>
      </c>
      <c r="AD86">
        <v>11.83425776</v>
      </c>
      <c r="AE86">
        <v>15.981150639999999</v>
      </c>
      <c r="AF86">
        <v>9.2564999999999991</v>
      </c>
      <c r="AG86">
        <v>11.795846399999999</v>
      </c>
      <c r="AH86">
        <v>47.459643660000005</v>
      </c>
      <c r="AI86">
        <v>2.3433383999999999</v>
      </c>
      <c r="AJ86">
        <v>0</v>
      </c>
      <c r="AK86">
        <v>15.49414</v>
      </c>
      <c r="AL86">
        <v>0</v>
      </c>
      <c r="AM86">
        <v>4.8588992571428555</v>
      </c>
      <c r="AN86">
        <v>0.84172000000000002</v>
      </c>
      <c r="AO86">
        <v>8.8395216000000012</v>
      </c>
      <c r="AP86">
        <v>3.5370972000000003</v>
      </c>
      <c r="AQ86">
        <v>19.098039999999997</v>
      </c>
      <c r="AR86">
        <v>13.548287999999999</v>
      </c>
      <c r="AS86">
        <v>9.4922692799999986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29.378249362064366</v>
      </c>
      <c r="BB86">
        <f t="shared" si="1"/>
        <v>874.5678817686337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2.9456710545245288</v>
      </c>
      <c r="L87">
        <v>460.93221783611853</v>
      </c>
      <c r="M87">
        <v>13.807992650436381</v>
      </c>
      <c r="N87">
        <v>36.242780257285382</v>
      </c>
      <c r="O87">
        <v>0</v>
      </c>
      <c r="P87">
        <v>33.81813068341615</v>
      </c>
      <c r="Q87">
        <v>6.6907772511848345</v>
      </c>
      <c r="R87">
        <v>13.010515821550463</v>
      </c>
      <c r="S87">
        <v>8.1041278495887195</v>
      </c>
      <c r="T87">
        <v>0</v>
      </c>
      <c r="U87">
        <v>52.981961693850053</v>
      </c>
      <c r="V87">
        <v>6.0015060851926973</v>
      </c>
      <c r="W87">
        <v>10.679645641711229</v>
      </c>
      <c r="X87">
        <v>45.26151229780794</v>
      </c>
      <c r="Y87">
        <v>0</v>
      </c>
      <c r="Z87">
        <v>6.032117519999999</v>
      </c>
      <c r="AA87">
        <v>12.931030944</v>
      </c>
      <c r="AB87">
        <v>12.121704815999999</v>
      </c>
      <c r="AC87">
        <v>8.9164694943999994</v>
      </c>
      <c r="AD87">
        <v>11.22633356</v>
      </c>
      <c r="AE87">
        <v>9.0533611999999977</v>
      </c>
      <c r="AF87">
        <v>5.7474999999999996</v>
      </c>
      <c r="AG87">
        <v>11.795846399999999</v>
      </c>
      <c r="AH87">
        <v>46.922145399999998</v>
      </c>
      <c r="AI87">
        <v>0.78111279999999994</v>
      </c>
      <c r="AJ87">
        <v>0</v>
      </c>
      <c r="AK87">
        <v>15.49414</v>
      </c>
      <c r="AL87">
        <v>0</v>
      </c>
      <c r="AM87">
        <v>3.2392661714285707</v>
      </c>
      <c r="AN87">
        <v>0.84172000000000002</v>
      </c>
      <c r="AO87">
        <v>8.8395216000000012</v>
      </c>
      <c r="AP87">
        <v>3.5370972000000003</v>
      </c>
      <c r="AQ87">
        <v>19.098039999999997</v>
      </c>
      <c r="AR87">
        <v>13.548287999999999</v>
      </c>
      <c r="AS87">
        <v>9.4922692799999986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28.92808085078731</v>
      </c>
      <c r="BB87">
        <f t="shared" si="1"/>
        <v>861.16672265770796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2.9456710545245288</v>
      </c>
      <c r="L88">
        <v>460.93221783611853</v>
      </c>
      <c r="M88">
        <v>13.807992650436381</v>
      </c>
      <c r="N88">
        <v>36.242780257285382</v>
      </c>
      <c r="O88">
        <v>0</v>
      </c>
      <c r="P88">
        <v>33.81813068341615</v>
      </c>
      <c r="Q88">
        <v>6.6907772511848345</v>
      </c>
      <c r="R88">
        <v>13.010515821550463</v>
      </c>
      <c r="S88">
        <v>8.1041278495887195</v>
      </c>
      <c r="T88">
        <v>0</v>
      </c>
      <c r="U88">
        <v>52.981961693850053</v>
      </c>
      <c r="V88">
        <v>6.0015060851926973</v>
      </c>
      <c r="W88">
        <v>10.679645641711229</v>
      </c>
      <c r="X88">
        <v>45.26151229780794</v>
      </c>
      <c r="Y88">
        <v>0</v>
      </c>
      <c r="Z88">
        <v>6.032117519999999</v>
      </c>
      <c r="AA88">
        <v>12.931030944</v>
      </c>
      <c r="AB88">
        <v>12.121704815999999</v>
      </c>
      <c r="AC88">
        <v>8.9164694943999994</v>
      </c>
      <c r="AD88">
        <v>11.22633356</v>
      </c>
      <c r="AE88">
        <v>9.0533611999999977</v>
      </c>
      <c r="AF88">
        <v>5.7474999999999996</v>
      </c>
      <c r="AG88">
        <v>11.795846399999999</v>
      </c>
      <c r="AH88">
        <v>46.922145399999998</v>
      </c>
      <c r="AI88">
        <v>4.4913986000000001</v>
      </c>
      <c r="AJ88">
        <v>0</v>
      </c>
      <c r="AK88">
        <v>15.49414</v>
      </c>
      <c r="AL88">
        <v>0</v>
      </c>
      <c r="AM88">
        <v>3.2392661714285707</v>
      </c>
      <c r="AN88">
        <v>0.84172000000000002</v>
      </c>
      <c r="AO88">
        <v>8.8395216000000012</v>
      </c>
      <c r="AP88">
        <v>3.5370972000000003</v>
      </c>
      <c r="AQ88">
        <v>19.098039999999997</v>
      </c>
      <c r="AR88">
        <v>13.548287999999999</v>
      </c>
      <c r="AS88">
        <v>9.4922692799999986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29.048665215987306</v>
      </c>
      <c r="BB88">
        <f t="shared" si="1"/>
        <v>864.75642409250804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2.9456710545245288</v>
      </c>
      <c r="L89">
        <v>460.93221783611853</v>
      </c>
      <c r="M89">
        <v>13.807992650436381</v>
      </c>
      <c r="N89">
        <v>36.242780257285382</v>
      </c>
      <c r="O89">
        <v>0</v>
      </c>
      <c r="P89">
        <v>33.81813068341615</v>
      </c>
      <c r="Q89">
        <v>6.6907772511848345</v>
      </c>
      <c r="R89">
        <v>13.010515821550463</v>
      </c>
      <c r="S89">
        <v>8.1041278495887195</v>
      </c>
      <c r="T89">
        <v>0</v>
      </c>
      <c r="U89">
        <v>52.981961693850053</v>
      </c>
      <c r="V89">
        <v>6.0015060851926973</v>
      </c>
      <c r="W89">
        <v>10.679645641711229</v>
      </c>
      <c r="X89">
        <v>45.26151229780794</v>
      </c>
      <c r="Y89">
        <v>0</v>
      </c>
      <c r="Z89">
        <v>6.032117519999999</v>
      </c>
      <c r="AA89">
        <v>12.931030944</v>
      </c>
      <c r="AB89">
        <v>12.121704815999999</v>
      </c>
      <c r="AC89">
        <v>8.9164694943999994</v>
      </c>
      <c r="AD89">
        <v>11.22633356</v>
      </c>
      <c r="AE89">
        <v>9.0533611999999977</v>
      </c>
      <c r="AF89">
        <v>5.7474999999999996</v>
      </c>
      <c r="AG89">
        <v>11.795846399999999</v>
      </c>
      <c r="AH89">
        <v>46.922145399999998</v>
      </c>
      <c r="AI89">
        <v>4.4913986000000001</v>
      </c>
      <c r="AJ89">
        <v>0</v>
      </c>
      <c r="AK89">
        <v>15.49414</v>
      </c>
      <c r="AL89">
        <v>0</v>
      </c>
      <c r="AM89">
        <v>3.2392661714285707</v>
      </c>
      <c r="AN89">
        <v>0.84172000000000002</v>
      </c>
      <c r="AO89">
        <v>8.8395216000000012</v>
      </c>
      <c r="AP89">
        <v>3.5370972000000003</v>
      </c>
      <c r="AQ89">
        <v>19.098039999999997</v>
      </c>
      <c r="AR89">
        <v>13.548287999999999</v>
      </c>
      <c r="AS89">
        <v>9.4922692799999986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29.048665215987306</v>
      </c>
      <c r="BB89">
        <f t="shared" si="1"/>
        <v>864.75642409250804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2.9456710545245288</v>
      </c>
      <c r="L90">
        <v>460.93221783611853</v>
      </c>
      <c r="M90">
        <v>13.807992650436381</v>
      </c>
      <c r="N90">
        <v>36.242780257285382</v>
      </c>
      <c r="O90">
        <v>0</v>
      </c>
      <c r="P90">
        <v>33.81813068341615</v>
      </c>
      <c r="Q90">
        <v>6.6907772511848345</v>
      </c>
      <c r="R90">
        <v>13.010515821550463</v>
      </c>
      <c r="S90">
        <v>8.1041278495887195</v>
      </c>
      <c r="T90">
        <v>0</v>
      </c>
      <c r="U90">
        <v>52.981961693850053</v>
      </c>
      <c r="V90">
        <v>6.0015060851926973</v>
      </c>
      <c r="W90">
        <v>10.679645641711229</v>
      </c>
      <c r="X90">
        <v>45.26151229780794</v>
      </c>
      <c r="Y90">
        <v>0</v>
      </c>
      <c r="Z90">
        <v>6.032117519999999</v>
      </c>
      <c r="AA90">
        <v>12.931030944</v>
      </c>
      <c r="AB90">
        <v>12.121704815999999</v>
      </c>
      <c r="AC90">
        <v>8.9164694943999994</v>
      </c>
      <c r="AD90">
        <v>11.22633356</v>
      </c>
      <c r="AE90">
        <v>9.0533611999999977</v>
      </c>
      <c r="AF90">
        <v>5.7474999999999996</v>
      </c>
      <c r="AG90">
        <v>11.795846399999999</v>
      </c>
      <c r="AH90">
        <v>46.922145399999998</v>
      </c>
      <c r="AI90">
        <v>4.4913986000000001</v>
      </c>
      <c r="AJ90">
        <v>0</v>
      </c>
      <c r="AK90">
        <v>15.53307</v>
      </c>
      <c r="AL90">
        <v>0</v>
      </c>
      <c r="AM90">
        <v>3.2392661714285707</v>
      </c>
      <c r="AN90">
        <v>0.84172000000000002</v>
      </c>
      <c r="AO90">
        <v>8.8395216000000012</v>
      </c>
      <c r="AP90">
        <v>3.5370972000000003</v>
      </c>
      <c r="AQ90">
        <v>19.098039999999997</v>
      </c>
      <c r="AR90">
        <v>13.548287999999999</v>
      </c>
      <c r="AS90">
        <v>9.4922692799999986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29.049930364293061</v>
      </c>
      <c r="BB90">
        <f t="shared" si="1"/>
        <v>864.79408894420226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2.9456710545245288</v>
      </c>
      <c r="L91">
        <v>460.93221783611853</v>
      </c>
      <c r="M91">
        <v>13.807992650436381</v>
      </c>
      <c r="N91">
        <v>36.242780257285382</v>
      </c>
      <c r="O91">
        <v>0</v>
      </c>
      <c r="P91">
        <v>33.81813068341615</v>
      </c>
      <c r="Q91">
        <v>6.6907772511848345</v>
      </c>
      <c r="R91">
        <v>13.010515821550463</v>
      </c>
      <c r="S91">
        <v>8.1041278495887195</v>
      </c>
      <c r="T91">
        <v>0</v>
      </c>
      <c r="U91">
        <v>52.981961693850053</v>
      </c>
      <c r="V91">
        <v>6.0015060851926973</v>
      </c>
      <c r="W91">
        <v>10.679645641711229</v>
      </c>
      <c r="X91">
        <v>45.26151229780794</v>
      </c>
      <c r="Y91">
        <v>0</v>
      </c>
      <c r="Z91">
        <v>6.032117519999999</v>
      </c>
      <c r="AA91">
        <v>12.931030944</v>
      </c>
      <c r="AB91">
        <v>12.555207079999997</v>
      </c>
      <c r="AC91">
        <v>9.3762988800000002</v>
      </c>
      <c r="AD91">
        <v>11.83425776</v>
      </c>
      <c r="AE91">
        <v>15.981150639999999</v>
      </c>
      <c r="AF91">
        <v>9.2564999999999991</v>
      </c>
      <c r="AG91">
        <v>11.795846399999999</v>
      </c>
      <c r="AH91">
        <v>47.459643660000005</v>
      </c>
      <c r="AI91">
        <v>4.4913986000000001</v>
      </c>
      <c r="AJ91">
        <v>0</v>
      </c>
      <c r="AK91">
        <v>15.53307</v>
      </c>
      <c r="AL91">
        <v>0</v>
      </c>
      <c r="AM91">
        <v>4.8588992571428555</v>
      </c>
      <c r="AN91">
        <v>0.84172000000000002</v>
      </c>
      <c r="AO91">
        <v>9.0199200000000008</v>
      </c>
      <c r="AP91">
        <v>3.5370972000000003</v>
      </c>
      <c r="AQ91">
        <v>19.098039999999997</v>
      </c>
      <c r="AR91">
        <v>13.548287999999999</v>
      </c>
      <c r="AS91">
        <v>9.4922692799999986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29.51388691649624</v>
      </c>
      <c r="BB91">
        <f t="shared" si="1"/>
        <v>878.60570742731318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2.9456710545245288</v>
      </c>
      <c r="L92">
        <v>460.93221783611853</v>
      </c>
      <c r="M92">
        <v>13.807992650436381</v>
      </c>
      <c r="N92">
        <v>36.242780257285382</v>
      </c>
      <c r="O92">
        <v>0</v>
      </c>
      <c r="P92">
        <v>33.81813068341615</v>
      </c>
      <c r="Q92">
        <v>6.6907772511848345</v>
      </c>
      <c r="R92">
        <v>13.010515821550463</v>
      </c>
      <c r="S92">
        <v>8.1041278495887195</v>
      </c>
      <c r="T92">
        <v>0</v>
      </c>
      <c r="U92">
        <v>52.981961693850053</v>
      </c>
      <c r="V92">
        <v>6.0015060851926973</v>
      </c>
      <c r="W92">
        <v>10.679645641711229</v>
      </c>
      <c r="X92">
        <v>45.26151229780794</v>
      </c>
      <c r="Y92">
        <v>0</v>
      </c>
      <c r="Z92">
        <v>6.032117519999999</v>
      </c>
      <c r="AA92">
        <v>12.931030944</v>
      </c>
      <c r="AB92">
        <v>12.555207079999997</v>
      </c>
      <c r="AC92">
        <v>9.3762988800000002</v>
      </c>
      <c r="AD92">
        <v>11.83425776</v>
      </c>
      <c r="AE92">
        <v>15.981150639999999</v>
      </c>
      <c r="AF92">
        <v>9.2564999999999991</v>
      </c>
      <c r="AG92">
        <v>11.795846399999999</v>
      </c>
      <c r="AH92">
        <v>47.459643660000005</v>
      </c>
      <c r="AI92">
        <v>4.4913986000000001</v>
      </c>
      <c r="AJ92">
        <v>0</v>
      </c>
      <c r="AK92">
        <v>15.53307</v>
      </c>
      <c r="AL92">
        <v>0</v>
      </c>
      <c r="AM92">
        <v>4.8588992571428555</v>
      </c>
      <c r="AN92">
        <v>0.84172000000000002</v>
      </c>
      <c r="AO92">
        <v>9.0199200000000008</v>
      </c>
      <c r="AP92">
        <v>3.5370972000000003</v>
      </c>
      <c r="AQ92">
        <v>19.098039999999997</v>
      </c>
      <c r="AR92">
        <v>13.548287999999999</v>
      </c>
      <c r="AS92">
        <v>9.4922692799999986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29.51388691649624</v>
      </c>
      <c r="BB92">
        <f t="shared" si="1"/>
        <v>878.60570742731318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2.9456710545245288</v>
      </c>
      <c r="L93">
        <v>460.93221783611853</v>
      </c>
      <c r="M93">
        <v>13.807992650436381</v>
      </c>
      <c r="N93">
        <v>36.242780257285382</v>
      </c>
      <c r="O93">
        <v>0</v>
      </c>
      <c r="P93">
        <v>33.81813068341615</v>
      </c>
      <c r="Q93">
        <v>6.6907772511848345</v>
      </c>
      <c r="R93">
        <v>13.010515821550463</v>
      </c>
      <c r="S93">
        <v>8.1041278495887195</v>
      </c>
      <c r="T93">
        <v>0</v>
      </c>
      <c r="U93">
        <v>52.981961693850053</v>
      </c>
      <c r="V93">
        <v>6.0015060851926973</v>
      </c>
      <c r="W93">
        <v>10.679645641711229</v>
      </c>
      <c r="X93">
        <v>45.26151229780794</v>
      </c>
      <c r="Y93">
        <v>0</v>
      </c>
      <c r="Z93">
        <v>6.032117519999999</v>
      </c>
      <c r="AA93">
        <v>12.931030944</v>
      </c>
      <c r="AB93">
        <v>12.555207079999997</v>
      </c>
      <c r="AC93">
        <v>9.3762988800000002</v>
      </c>
      <c r="AD93">
        <v>11.83425776</v>
      </c>
      <c r="AE93">
        <v>15.981150639999999</v>
      </c>
      <c r="AF93">
        <v>9.2564999999999991</v>
      </c>
      <c r="AG93">
        <v>11.795846399999999</v>
      </c>
      <c r="AH93">
        <v>47.459643660000005</v>
      </c>
      <c r="AI93">
        <v>4.4913986000000001</v>
      </c>
      <c r="AJ93">
        <v>0</v>
      </c>
      <c r="AK93">
        <v>15.53307</v>
      </c>
      <c r="AL93">
        <v>0</v>
      </c>
      <c r="AM93">
        <v>4.8588992571428555</v>
      </c>
      <c r="AN93">
        <v>0.84172000000000002</v>
      </c>
      <c r="AO93">
        <v>9.0199200000000008</v>
      </c>
      <c r="AP93">
        <v>3.5370972000000003</v>
      </c>
      <c r="AQ93">
        <v>19.098039999999997</v>
      </c>
      <c r="AR93">
        <v>16.088591999999998</v>
      </c>
      <c r="AS93">
        <v>9.4922692799999986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29.596446796496238</v>
      </c>
      <c r="BB93">
        <f t="shared" si="1"/>
        <v>881.06345154731321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2.9456710545245288</v>
      </c>
      <c r="L94">
        <v>460.93221783611853</v>
      </c>
      <c r="M94">
        <v>13.807992650436381</v>
      </c>
      <c r="N94">
        <v>36.242780257285382</v>
      </c>
      <c r="O94">
        <v>0</v>
      </c>
      <c r="P94">
        <v>33.81813068341615</v>
      </c>
      <c r="Q94">
        <v>6.6907772511848345</v>
      </c>
      <c r="R94">
        <v>13.010515821550463</v>
      </c>
      <c r="S94">
        <v>8.1041278495887195</v>
      </c>
      <c r="T94">
        <v>0</v>
      </c>
      <c r="U94">
        <v>52.981961693850053</v>
      </c>
      <c r="V94">
        <v>6.0015060851926973</v>
      </c>
      <c r="W94">
        <v>10.679645641711229</v>
      </c>
      <c r="X94">
        <v>45.26151229780794</v>
      </c>
      <c r="Y94">
        <v>0</v>
      </c>
      <c r="Z94">
        <v>6.032117519999999</v>
      </c>
      <c r="AA94">
        <v>12.931030944</v>
      </c>
      <c r="AB94">
        <v>12.555207079999997</v>
      </c>
      <c r="AC94">
        <v>9.3762988800000002</v>
      </c>
      <c r="AD94">
        <v>11.83425776</v>
      </c>
      <c r="AE94">
        <v>15.981150639999999</v>
      </c>
      <c r="AF94">
        <v>9.2564999999999991</v>
      </c>
      <c r="AG94">
        <v>11.795846399999999</v>
      </c>
      <c r="AH94">
        <v>47.459643660000005</v>
      </c>
      <c r="AI94">
        <v>4.4913986000000001</v>
      </c>
      <c r="AJ94">
        <v>0</v>
      </c>
      <c r="AK94">
        <v>15.53307</v>
      </c>
      <c r="AL94">
        <v>0</v>
      </c>
      <c r="AM94">
        <v>4.8588992571428555</v>
      </c>
      <c r="AN94">
        <v>0.84172000000000002</v>
      </c>
      <c r="AO94">
        <v>9.0199200000000008</v>
      </c>
      <c r="AP94">
        <v>3.5370972000000003</v>
      </c>
      <c r="AQ94">
        <v>19.098039999999997</v>
      </c>
      <c r="AR94">
        <v>13.548287999999999</v>
      </c>
      <c r="AS94">
        <v>9.4922692799999986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29.51388691649624</v>
      </c>
      <c r="BB94">
        <f t="shared" si="1"/>
        <v>878.60570742731318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2.9456710545245288</v>
      </c>
      <c r="L95">
        <v>460.93221783611853</v>
      </c>
      <c r="M95">
        <v>12.2687338501292</v>
      </c>
      <c r="N95">
        <v>36.242780257285382</v>
      </c>
      <c r="O95">
        <v>0</v>
      </c>
      <c r="P95">
        <v>33.81813068341615</v>
      </c>
      <c r="Q95">
        <v>6.6907772511848345</v>
      </c>
      <c r="R95">
        <v>13.010515821550463</v>
      </c>
      <c r="S95">
        <v>8.1041278495887195</v>
      </c>
      <c r="T95">
        <v>0</v>
      </c>
      <c r="U95">
        <v>52.981961693850053</v>
      </c>
      <c r="V95">
        <v>6.0015060851926973</v>
      </c>
      <c r="W95">
        <v>10.679645641711229</v>
      </c>
      <c r="X95">
        <v>45.26151229780794</v>
      </c>
      <c r="Y95">
        <v>0</v>
      </c>
      <c r="Z95">
        <v>4.0214116799999999</v>
      </c>
      <c r="AA95">
        <v>12.931030944</v>
      </c>
      <c r="AB95">
        <v>12.121704815999999</v>
      </c>
      <c r="AC95">
        <v>8.9164694943999994</v>
      </c>
      <c r="AD95">
        <v>11.22633356</v>
      </c>
      <c r="AE95">
        <v>14.564102799999997</v>
      </c>
      <c r="AF95">
        <v>5.4450000000000003</v>
      </c>
      <c r="AG95">
        <v>11.795846399999999</v>
      </c>
      <c r="AH95">
        <v>46.922145399999998</v>
      </c>
      <c r="AI95">
        <v>4.4913986000000001</v>
      </c>
      <c r="AJ95">
        <v>0</v>
      </c>
      <c r="AK95">
        <v>15.53307</v>
      </c>
      <c r="AL95">
        <v>0</v>
      </c>
      <c r="AM95">
        <v>4.8588992571428555</v>
      </c>
      <c r="AN95">
        <v>0.84172000000000002</v>
      </c>
      <c r="AO95">
        <v>9.0199200000000008</v>
      </c>
      <c r="AP95">
        <v>3.5370972000000003</v>
      </c>
      <c r="AQ95">
        <v>19.098039999999997</v>
      </c>
      <c r="AR95">
        <v>13.548287999999999</v>
      </c>
      <c r="AS95">
        <v>9.4922692799999986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29.162325511486252</v>
      </c>
      <c r="BB95">
        <f t="shared" si="1"/>
        <v>868.14000224241602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2.9456710545245288</v>
      </c>
      <c r="L96">
        <v>460.93221783611853</v>
      </c>
      <c r="M96">
        <v>12.2687338501292</v>
      </c>
      <c r="N96">
        <v>36.242780257285382</v>
      </c>
      <c r="O96">
        <v>0</v>
      </c>
      <c r="P96">
        <v>33.81813068341615</v>
      </c>
      <c r="Q96">
        <v>6.6907772511848345</v>
      </c>
      <c r="R96">
        <v>13.010515821550463</v>
      </c>
      <c r="S96">
        <v>8.1041278495887195</v>
      </c>
      <c r="T96">
        <v>0</v>
      </c>
      <c r="U96">
        <v>52.981961693850053</v>
      </c>
      <c r="V96">
        <v>6.0015060851926973</v>
      </c>
      <c r="W96">
        <v>10.679645641711229</v>
      </c>
      <c r="X96">
        <v>45.26151229780794</v>
      </c>
      <c r="Y96">
        <v>0</v>
      </c>
      <c r="Z96">
        <v>4.0214116799999999</v>
      </c>
      <c r="AA96">
        <v>12.931030944</v>
      </c>
      <c r="AB96">
        <v>12.121704815999999</v>
      </c>
      <c r="AC96">
        <v>8.9164694943999994</v>
      </c>
      <c r="AD96">
        <v>11.22633356</v>
      </c>
      <c r="AE96">
        <v>14.564102799999997</v>
      </c>
      <c r="AF96">
        <v>2.7225000000000001</v>
      </c>
      <c r="AG96">
        <v>11.795846399999999</v>
      </c>
      <c r="AH96">
        <v>46.922145399999998</v>
      </c>
      <c r="AI96">
        <v>4.4913986000000001</v>
      </c>
      <c r="AJ96">
        <v>0</v>
      </c>
      <c r="AK96">
        <v>15.53307</v>
      </c>
      <c r="AL96">
        <v>0</v>
      </c>
      <c r="AM96">
        <v>4.8588992571428555</v>
      </c>
      <c r="AN96">
        <v>0.84172000000000002</v>
      </c>
      <c r="AO96">
        <v>9.0199200000000008</v>
      </c>
      <c r="AP96">
        <v>3.5370972000000003</v>
      </c>
      <c r="AQ96">
        <v>19.098039999999997</v>
      </c>
      <c r="AR96">
        <v>13.548287999999999</v>
      </c>
      <c r="AS96">
        <v>9.4922692799999986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29.073844261486251</v>
      </c>
      <c r="BB96">
        <f t="shared" si="1"/>
        <v>865.50598349241602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2.9456710545245288</v>
      </c>
      <c r="L97">
        <v>460.93221783611853</v>
      </c>
      <c r="M97">
        <v>12.2687338501292</v>
      </c>
      <c r="N97">
        <v>36.242780257285382</v>
      </c>
      <c r="O97">
        <v>0</v>
      </c>
      <c r="P97">
        <v>33.81813068341615</v>
      </c>
      <c r="Q97">
        <v>6.6907772511848345</v>
      </c>
      <c r="R97">
        <v>13.010515821550463</v>
      </c>
      <c r="S97">
        <v>8.1041278495887195</v>
      </c>
      <c r="T97">
        <v>0</v>
      </c>
      <c r="U97">
        <v>52.981961693850053</v>
      </c>
      <c r="V97">
        <v>6.0015060851926973</v>
      </c>
      <c r="W97">
        <v>10.679645641711229</v>
      </c>
      <c r="X97">
        <v>45.26151229780794</v>
      </c>
      <c r="Y97">
        <v>0</v>
      </c>
      <c r="Z97">
        <v>4.0214116799999999</v>
      </c>
      <c r="AA97">
        <v>12.931030944</v>
      </c>
      <c r="AB97">
        <v>12.121704815999999</v>
      </c>
      <c r="AC97">
        <v>8.9164694943999994</v>
      </c>
      <c r="AD97">
        <v>11.22633356</v>
      </c>
      <c r="AE97">
        <v>14.957727199999997</v>
      </c>
      <c r="AF97">
        <v>2.7225000000000001</v>
      </c>
      <c r="AG97">
        <v>11.795846399999999</v>
      </c>
      <c r="AH97">
        <v>46.922145399999998</v>
      </c>
      <c r="AI97">
        <v>4.4913986000000001</v>
      </c>
      <c r="AJ97">
        <v>0</v>
      </c>
      <c r="AK97">
        <v>15.53307</v>
      </c>
      <c r="AL97">
        <v>0</v>
      </c>
      <c r="AM97">
        <v>4.7770996063492044</v>
      </c>
      <c r="AN97">
        <v>0.84172000000000002</v>
      </c>
      <c r="AO97">
        <v>9.0199200000000008</v>
      </c>
      <c r="AP97">
        <v>3.5370972000000003</v>
      </c>
      <c r="AQ97">
        <v>19.098039999999997</v>
      </c>
      <c r="AR97">
        <v>13.548287999999999</v>
      </c>
      <c r="AS97">
        <v>9.4922692799999986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29.083978565848156</v>
      </c>
      <c r="BB97">
        <f t="shared" si="1"/>
        <v>865.80767393726046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2.9456710545245288</v>
      </c>
      <c r="L98">
        <v>460.93221783611853</v>
      </c>
      <c r="M98">
        <v>12.2687338501292</v>
      </c>
      <c r="N98">
        <v>36.242780257285382</v>
      </c>
      <c r="O98">
        <v>0</v>
      </c>
      <c r="P98">
        <v>33.81813068341615</v>
      </c>
      <c r="Q98">
        <v>6.6907772511848345</v>
      </c>
      <c r="R98">
        <v>13.010515821550463</v>
      </c>
      <c r="S98">
        <v>8.1041278495887195</v>
      </c>
      <c r="T98">
        <v>0</v>
      </c>
      <c r="U98">
        <v>52.981961693850053</v>
      </c>
      <c r="V98">
        <v>6.0015060851926973</v>
      </c>
      <c r="W98">
        <v>10.679645641711229</v>
      </c>
      <c r="X98">
        <v>45.26151229780794</v>
      </c>
      <c r="Y98">
        <v>0</v>
      </c>
      <c r="Z98">
        <v>4.0214116799999999</v>
      </c>
      <c r="AA98">
        <v>12.931030944</v>
      </c>
      <c r="AB98">
        <v>12.121704815999999</v>
      </c>
      <c r="AC98">
        <v>8.9164694943999994</v>
      </c>
      <c r="AD98">
        <v>11.22633356</v>
      </c>
      <c r="AE98">
        <v>14.957727199999997</v>
      </c>
      <c r="AF98">
        <v>2.7225000000000001</v>
      </c>
      <c r="AG98">
        <v>11.795846399999999</v>
      </c>
      <c r="AH98">
        <v>46.922145399999998</v>
      </c>
      <c r="AI98">
        <v>4.4913986000000001</v>
      </c>
      <c r="AJ98">
        <v>0</v>
      </c>
      <c r="AK98">
        <v>15.53307</v>
      </c>
      <c r="AL98">
        <v>0</v>
      </c>
      <c r="AM98">
        <v>2.8629877777777768</v>
      </c>
      <c r="AN98">
        <v>0.84172000000000002</v>
      </c>
      <c r="AO98">
        <v>9.0199200000000008</v>
      </c>
      <c r="AP98">
        <v>3.5370972000000003</v>
      </c>
      <c r="AQ98">
        <v>19.098039999999997</v>
      </c>
      <c r="AR98">
        <v>13.548287999999999</v>
      </c>
      <c r="AS98">
        <v>9.4922692799999986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29.021770023467205</v>
      </c>
      <c r="BB98">
        <f t="shared" si="1"/>
        <v>863.95577065107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4.7130788495230232E-2</v>
      </c>
      <c r="L99">
        <f t="shared" si="2"/>
        <v>9.1486853621226647</v>
      </c>
      <c r="M99">
        <f t="shared" si="2"/>
        <v>0.32985256481016578</v>
      </c>
      <c r="N99">
        <f t="shared" si="2"/>
        <v>0.86982672617484735</v>
      </c>
      <c r="O99">
        <f t="shared" si="2"/>
        <v>0</v>
      </c>
      <c r="P99">
        <f t="shared" si="2"/>
        <v>0.80808411864582608</v>
      </c>
      <c r="Q99">
        <f t="shared" si="2"/>
        <v>0.14649618365337402</v>
      </c>
      <c r="R99">
        <f t="shared" si="2"/>
        <v>0.27920698497856061</v>
      </c>
      <c r="S99">
        <f t="shared" si="2"/>
        <v>0.1761759671322457</v>
      </c>
      <c r="T99">
        <f t="shared" si="2"/>
        <v>0</v>
      </c>
      <c r="U99">
        <f t="shared" si="2"/>
        <v>1.2719876422939047</v>
      </c>
      <c r="V99">
        <f t="shared" si="2"/>
        <v>0.11707422331765727</v>
      </c>
      <c r="W99">
        <f t="shared" si="2"/>
        <v>0.25631149540106907</v>
      </c>
      <c r="X99">
        <f t="shared" si="2"/>
        <v>1.0862762951473879</v>
      </c>
      <c r="Y99">
        <f t="shared" si="2"/>
        <v>0</v>
      </c>
      <c r="Z99">
        <f t="shared" si="2"/>
        <v>0.10405098990000002</v>
      </c>
      <c r="AA99">
        <f t="shared" si="2"/>
        <v>0.20116415493199991</v>
      </c>
      <c r="AB99">
        <f t="shared" si="2"/>
        <v>0.25181573965599968</v>
      </c>
      <c r="AC99">
        <f t="shared" si="2"/>
        <v>0.17740338342480019</v>
      </c>
      <c r="AD99">
        <f t="shared" si="2"/>
        <v>0.27125577804000051</v>
      </c>
      <c r="AE99">
        <f t="shared" si="2"/>
        <v>0.34877719761039955</v>
      </c>
      <c r="AF99">
        <f t="shared" si="2"/>
        <v>8.9328249999999984E-2</v>
      </c>
      <c r="AG99">
        <f t="shared" si="2"/>
        <v>0.28310031359999982</v>
      </c>
      <c r="AH99">
        <f t="shared" si="2"/>
        <v>1.1277439843799997</v>
      </c>
      <c r="AI99">
        <f t="shared" si="2"/>
        <v>0.13332619104999996</v>
      </c>
      <c r="AJ99">
        <f t="shared" si="2"/>
        <v>0</v>
      </c>
      <c r="AK99">
        <f t="shared" si="2"/>
        <v>0.37253090249999971</v>
      </c>
      <c r="AL99">
        <f t="shared" si="2"/>
        <v>0</v>
      </c>
      <c r="AM99">
        <f t="shared" si="2"/>
        <v>6.9627862755555589E-2</v>
      </c>
      <c r="AN99">
        <f t="shared" si="2"/>
        <v>2.0344754999999989E-2</v>
      </c>
      <c r="AO99">
        <f t="shared" si="2"/>
        <v>0.21282501239999996</v>
      </c>
      <c r="AP99">
        <f t="shared" si="2"/>
        <v>7.9270278359999974E-2</v>
      </c>
      <c r="AQ99">
        <f t="shared" si="2"/>
        <v>0.16681789999999982</v>
      </c>
      <c r="AR99">
        <f t="shared" si="2"/>
        <v>0.30483647999999952</v>
      </c>
      <c r="AS99">
        <f t="shared" si="2"/>
        <v>0.22936211531999967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0.61687241761744427</v>
      </c>
      <c r="BB99">
        <f t="shared" si="1"/>
        <v>18.36381722348424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79.789999999999992</v>
      </c>
      <c r="BA3">
        <v>2.5899999999999892</v>
      </c>
      <c r="BB3">
        <f>SUM(B3:AZ3)-BA3</f>
        <v>77.2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79.789999999999992</v>
      </c>
      <c r="BA4">
        <v>2.5899999999999892</v>
      </c>
      <c r="BB4">
        <f t="shared" ref="BB4:BB67" si="0">SUM(B4:AZ4)-BA4</f>
        <v>77.2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79.789999999999992</v>
      </c>
      <c r="BA5">
        <v>2.5899999999999892</v>
      </c>
      <c r="BB5">
        <f t="shared" si="0"/>
        <v>77.2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79.789999999999992</v>
      </c>
      <c r="BA6">
        <v>2.5899999999999892</v>
      </c>
      <c r="BB6">
        <f t="shared" si="0"/>
        <v>77.2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79.679999999999993</v>
      </c>
      <c r="BA7">
        <v>2.589999999999975</v>
      </c>
      <c r="BB7">
        <f t="shared" si="0"/>
        <v>77.090000000000018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79.679999999999993</v>
      </c>
      <c r="BA8">
        <v>2.589999999999975</v>
      </c>
      <c r="BB8">
        <f t="shared" si="0"/>
        <v>77.090000000000018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79.61999999999999</v>
      </c>
      <c r="BA9">
        <v>2.589999999999975</v>
      </c>
      <c r="BB9">
        <f t="shared" si="0"/>
        <v>77.030000000000015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79.61999999999999</v>
      </c>
      <c r="BA10">
        <v>2.589999999999975</v>
      </c>
      <c r="BB10">
        <f t="shared" si="0"/>
        <v>77.030000000000015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78.860000000000014</v>
      </c>
      <c r="BA11">
        <v>2.5600000000000165</v>
      </c>
      <c r="BB11">
        <f t="shared" si="0"/>
        <v>76.3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78.860000000000014</v>
      </c>
      <c r="BA12">
        <v>2.5600000000000165</v>
      </c>
      <c r="BB12">
        <f t="shared" si="0"/>
        <v>76.3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78.740000000000009</v>
      </c>
      <c r="BA13">
        <v>2.5500000000000114</v>
      </c>
      <c r="BB13">
        <f t="shared" si="0"/>
        <v>76.19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78.740000000000009</v>
      </c>
      <c r="BA14">
        <v>2.5500000000000114</v>
      </c>
      <c r="BB14">
        <f t="shared" si="0"/>
        <v>76.19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78.740000000000009</v>
      </c>
      <c r="BA15">
        <v>2.5500000000000114</v>
      </c>
      <c r="BB15">
        <f t="shared" si="0"/>
        <v>76.19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78.740000000000009</v>
      </c>
      <c r="BA16">
        <v>2.5500000000000114</v>
      </c>
      <c r="BB16">
        <f t="shared" si="0"/>
        <v>76.19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78.740000000000009</v>
      </c>
      <c r="BA17">
        <v>2.5500000000000114</v>
      </c>
      <c r="BB17">
        <f t="shared" si="0"/>
        <v>76.19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78.740000000000009</v>
      </c>
      <c r="BA18">
        <v>2.5500000000000114</v>
      </c>
      <c r="BB18">
        <f t="shared" si="0"/>
        <v>76.19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78.620000000000019</v>
      </c>
      <c r="BA19">
        <v>2.5500000000000256</v>
      </c>
      <c r="BB19">
        <f t="shared" si="0"/>
        <v>76.069999999999993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78.620000000000019</v>
      </c>
      <c r="BA20">
        <v>2.5500000000000256</v>
      </c>
      <c r="BB20">
        <f t="shared" si="0"/>
        <v>76.069999999999993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78.560000000000016</v>
      </c>
      <c r="BA21">
        <v>2.5500000000000256</v>
      </c>
      <c r="BB21">
        <f t="shared" si="0"/>
        <v>76.009999999999991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78.620000000000019</v>
      </c>
      <c r="BA22">
        <v>2.5500000000000256</v>
      </c>
      <c r="BB22">
        <f t="shared" si="0"/>
        <v>76.069999999999993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78.360000000000014</v>
      </c>
      <c r="BA23">
        <v>2.5400000000000205</v>
      </c>
      <c r="BB23">
        <f t="shared" si="0"/>
        <v>75.819999999999993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78.510000000000005</v>
      </c>
      <c r="BA24">
        <v>2.5400000000000063</v>
      </c>
      <c r="BB24">
        <f t="shared" si="0"/>
        <v>75.97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78.330000000000013</v>
      </c>
      <c r="BA25">
        <v>2.5400000000000205</v>
      </c>
      <c r="BB25">
        <f t="shared" si="0"/>
        <v>75.789999999999992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78.450000000000017</v>
      </c>
      <c r="BA26">
        <v>2.5600000000000307</v>
      </c>
      <c r="BB26">
        <f t="shared" si="0"/>
        <v>75.889999999999986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79.319999999999993</v>
      </c>
      <c r="BA27">
        <v>2.5799999999999983</v>
      </c>
      <c r="BB27">
        <f t="shared" si="0"/>
        <v>76.739999999999995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79.36999999999999</v>
      </c>
      <c r="BA28">
        <v>2.589999999999975</v>
      </c>
      <c r="BB28">
        <f t="shared" si="0"/>
        <v>76.780000000000015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79.36999999999999</v>
      </c>
      <c r="BA29">
        <v>2.589999999999975</v>
      </c>
      <c r="BB29">
        <f t="shared" si="0"/>
        <v>76.780000000000015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79.36999999999999</v>
      </c>
      <c r="BA30">
        <v>2.589999999999975</v>
      </c>
      <c r="BB30">
        <f t="shared" si="0"/>
        <v>76.780000000000015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79.539999999999992</v>
      </c>
      <c r="BA31">
        <v>2.589999999999975</v>
      </c>
      <c r="BB31">
        <f t="shared" si="0"/>
        <v>76.950000000000017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79.539999999999992</v>
      </c>
      <c r="BA32">
        <v>2.589999999999975</v>
      </c>
      <c r="BB32">
        <f t="shared" si="0"/>
        <v>76.950000000000017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79.649999999999991</v>
      </c>
      <c r="BA33">
        <v>2.5999999999999801</v>
      </c>
      <c r="BB33">
        <f t="shared" si="0"/>
        <v>77.050000000000011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79.709999999999994</v>
      </c>
      <c r="BA34">
        <v>2.5999999999999801</v>
      </c>
      <c r="BB34">
        <f t="shared" si="0"/>
        <v>77.110000000000014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79.539999999999992</v>
      </c>
      <c r="BA35">
        <v>2.589999999999975</v>
      </c>
      <c r="BB35">
        <f t="shared" si="0"/>
        <v>76.950000000000017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79.539999999999992</v>
      </c>
      <c r="BA36">
        <v>2.589999999999975</v>
      </c>
      <c r="BB36">
        <f t="shared" si="0"/>
        <v>76.950000000000017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79.539999999999992</v>
      </c>
      <c r="BA37">
        <v>2.589999999999975</v>
      </c>
      <c r="BB37">
        <f t="shared" si="0"/>
        <v>76.950000000000017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79.589999999999989</v>
      </c>
      <c r="BA38">
        <v>2.589999999999975</v>
      </c>
      <c r="BB38">
        <f t="shared" si="0"/>
        <v>77.000000000000014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79.649999999999991</v>
      </c>
      <c r="BA39">
        <v>2.589999999999975</v>
      </c>
      <c r="BB39">
        <f t="shared" si="0"/>
        <v>77.060000000000016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79.649999999999991</v>
      </c>
      <c r="BA40">
        <v>2.589999999999975</v>
      </c>
      <c r="BB40">
        <f t="shared" si="0"/>
        <v>77.060000000000016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79.009999999999991</v>
      </c>
      <c r="BA41">
        <v>2.569999999999979</v>
      </c>
      <c r="BB41">
        <f t="shared" si="0"/>
        <v>76.440000000000012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79.149999999999991</v>
      </c>
      <c r="BA42">
        <v>2.5799999999999841</v>
      </c>
      <c r="BB42">
        <f t="shared" si="0"/>
        <v>76.570000000000007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79.27</v>
      </c>
      <c r="BA43">
        <v>2.5799999999999841</v>
      </c>
      <c r="BB43">
        <f t="shared" si="0"/>
        <v>76.690000000000012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79.36</v>
      </c>
      <c r="BA44">
        <v>2.5799999999999841</v>
      </c>
      <c r="BB44">
        <f t="shared" si="0"/>
        <v>76.780000000000015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79.16</v>
      </c>
      <c r="BA45">
        <v>2.569999999999979</v>
      </c>
      <c r="BB45">
        <f t="shared" si="0"/>
        <v>76.590000000000018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79.36</v>
      </c>
      <c r="BA46">
        <v>2.5799999999999841</v>
      </c>
      <c r="BB46">
        <f t="shared" si="0"/>
        <v>76.780000000000015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79.22</v>
      </c>
      <c r="BA47">
        <v>2.569999999999979</v>
      </c>
      <c r="BB47">
        <f t="shared" si="0"/>
        <v>76.65000000000002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79.27</v>
      </c>
      <c r="BA48">
        <v>2.5799999999999841</v>
      </c>
      <c r="BB48">
        <f t="shared" si="0"/>
        <v>76.690000000000012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79.38</v>
      </c>
      <c r="BA49">
        <v>2.5799999999999983</v>
      </c>
      <c r="BB49">
        <f t="shared" si="0"/>
        <v>76.8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79.429999999999993</v>
      </c>
      <c r="BA50">
        <v>2.5799999999999841</v>
      </c>
      <c r="BB50">
        <f t="shared" si="0"/>
        <v>76.850000000000009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79.27</v>
      </c>
      <c r="BA51">
        <v>2.5799999999999841</v>
      </c>
      <c r="BB51">
        <f t="shared" si="0"/>
        <v>76.690000000000012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79.3</v>
      </c>
      <c r="BA52">
        <v>2.5799999999999841</v>
      </c>
      <c r="BB52">
        <f t="shared" si="0"/>
        <v>76.720000000000013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79.38</v>
      </c>
      <c r="BA53">
        <v>2.5799999999999983</v>
      </c>
      <c r="BB53">
        <f t="shared" si="0"/>
        <v>76.8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79.259999999999991</v>
      </c>
      <c r="BA54">
        <v>2.5799999999999841</v>
      </c>
      <c r="BB54">
        <f t="shared" si="0"/>
        <v>76.680000000000007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79.259999999999991</v>
      </c>
      <c r="BA55">
        <v>2.5799999999999841</v>
      </c>
      <c r="BB55">
        <f t="shared" si="0"/>
        <v>76.680000000000007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79.309999999999988</v>
      </c>
      <c r="BA56">
        <v>2.5799999999999841</v>
      </c>
      <c r="BB56">
        <f t="shared" si="0"/>
        <v>76.73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79.309999999999988</v>
      </c>
      <c r="BA57">
        <v>2.5799999999999841</v>
      </c>
      <c r="BB57">
        <f t="shared" si="0"/>
        <v>76.73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79.309999999999988</v>
      </c>
      <c r="BA58">
        <v>2.5799999999999841</v>
      </c>
      <c r="BB58">
        <f t="shared" si="0"/>
        <v>76.73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79.199999999999989</v>
      </c>
      <c r="BA59">
        <v>2.5799999999999841</v>
      </c>
      <c r="BB59">
        <f t="shared" si="0"/>
        <v>76.62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79.309999999999988</v>
      </c>
      <c r="BA60">
        <v>2.5799999999999841</v>
      </c>
      <c r="BB60">
        <f t="shared" si="0"/>
        <v>76.73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79.36999999999999</v>
      </c>
      <c r="BA61">
        <v>2.5799999999999841</v>
      </c>
      <c r="BB61">
        <f t="shared" si="0"/>
        <v>76.790000000000006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79.3</v>
      </c>
      <c r="BA62">
        <v>2.5699999999999932</v>
      </c>
      <c r="BB62">
        <f t="shared" si="0"/>
        <v>76.73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79.3</v>
      </c>
      <c r="BA63">
        <v>2.5699999999999932</v>
      </c>
      <c r="BB63">
        <f t="shared" si="0"/>
        <v>76.73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79.3</v>
      </c>
      <c r="BA64">
        <v>2.5699999999999932</v>
      </c>
      <c r="BB64">
        <f t="shared" si="0"/>
        <v>76.73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79.42</v>
      </c>
      <c r="BA65">
        <v>2.5799999999999983</v>
      </c>
      <c r="BB65">
        <f t="shared" si="0"/>
        <v>76.84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79.42</v>
      </c>
      <c r="BA66">
        <v>2.5799999999999983</v>
      </c>
      <c r="BB66">
        <f t="shared" si="0"/>
        <v>76.84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79.53</v>
      </c>
      <c r="BA67">
        <v>2.5799999999999983</v>
      </c>
      <c r="BB67">
        <f t="shared" si="0"/>
        <v>76.95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79.53</v>
      </c>
      <c r="BA68">
        <v>2.5799999999999983</v>
      </c>
      <c r="BB68">
        <f t="shared" ref="BB68:BB99" si="1">SUM(B68:AZ68)-BA68</f>
        <v>76.95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79.58</v>
      </c>
      <c r="BA69">
        <v>2.5799999999999841</v>
      </c>
      <c r="BB69">
        <f t="shared" si="1"/>
        <v>77.000000000000014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79.58</v>
      </c>
      <c r="BA70">
        <v>2.5799999999999841</v>
      </c>
      <c r="BB70">
        <f t="shared" si="1"/>
        <v>77.000000000000014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79.58</v>
      </c>
      <c r="BA71">
        <v>2.5799999999999841</v>
      </c>
      <c r="BB71">
        <f t="shared" si="1"/>
        <v>77.000000000000014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79.58</v>
      </c>
      <c r="BA72">
        <v>2.5799999999999841</v>
      </c>
      <c r="BB72">
        <f t="shared" si="1"/>
        <v>77.000000000000014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79.36</v>
      </c>
      <c r="BA73">
        <v>2.569999999999979</v>
      </c>
      <c r="BB73">
        <f t="shared" si="1"/>
        <v>76.79000000000002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79.36</v>
      </c>
      <c r="BA74">
        <v>2.569999999999979</v>
      </c>
      <c r="BB74">
        <f t="shared" si="1"/>
        <v>76.79000000000002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78.48</v>
      </c>
      <c r="BA75">
        <v>2.5499999999999972</v>
      </c>
      <c r="BB75">
        <f t="shared" si="1"/>
        <v>75.930000000000007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78.540000000000006</v>
      </c>
      <c r="BA76">
        <v>2.5499999999999972</v>
      </c>
      <c r="BB76">
        <f t="shared" si="1"/>
        <v>75.990000000000009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78.540000000000006</v>
      </c>
      <c r="BA77">
        <v>2.5499999999999972</v>
      </c>
      <c r="BB77">
        <f t="shared" si="1"/>
        <v>75.990000000000009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78.540000000000006</v>
      </c>
      <c r="BA78">
        <v>2.5499999999999972</v>
      </c>
      <c r="BB78">
        <f t="shared" si="1"/>
        <v>75.990000000000009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79.430000000000007</v>
      </c>
      <c r="BA79">
        <v>2.5799999999999983</v>
      </c>
      <c r="BB79">
        <f t="shared" si="1"/>
        <v>76.850000000000009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79.430000000000007</v>
      </c>
      <c r="BA80">
        <v>2.5799999999999983</v>
      </c>
      <c r="BB80">
        <f t="shared" si="1"/>
        <v>76.850000000000009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79.430000000000007</v>
      </c>
      <c r="BA81">
        <v>2.5799999999999983</v>
      </c>
      <c r="BB81">
        <f t="shared" si="1"/>
        <v>76.850000000000009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79.430000000000007</v>
      </c>
      <c r="BA82">
        <v>2.5799999999999983</v>
      </c>
      <c r="BB82">
        <f t="shared" si="1"/>
        <v>76.850000000000009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79.840000000000018</v>
      </c>
      <c r="BA83">
        <v>2.5900000000000034</v>
      </c>
      <c r="BB83">
        <f t="shared" si="1"/>
        <v>77.250000000000014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79.840000000000018</v>
      </c>
      <c r="BA84">
        <v>2.5900000000000034</v>
      </c>
      <c r="BB84">
        <f t="shared" si="1"/>
        <v>77.250000000000014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79.840000000000018</v>
      </c>
      <c r="BA85">
        <v>2.5900000000000034</v>
      </c>
      <c r="BB85">
        <f t="shared" si="1"/>
        <v>77.250000000000014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79.840000000000018</v>
      </c>
      <c r="BA86">
        <v>2.5900000000000034</v>
      </c>
      <c r="BB86">
        <f t="shared" si="1"/>
        <v>77.250000000000014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79.840000000000018</v>
      </c>
      <c r="BA87">
        <v>2.5900000000000034</v>
      </c>
      <c r="BB87">
        <f t="shared" si="1"/>
        <v>77.250000000000014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80.030000000000015</v>
      </c>
      <c r="BA88">
        <v>2.6000000000000085</v>
      </c>
      <c r="BB88">
        <f t="shared" si="1"/>
        <v>77.430000000000007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79.710000000000008</v>
      </c>
      <c r="BA89">
        <v>2.5900000000000034</v>
      </c>
      <c r="BB89">
        <f t="shared" si="1"/>
        <v>77.12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79.710000000000008</v>
      </c>
      <c r="BA90">
        <v>2.5900000000000034</v>
      </c>
      <c r="BB90">
        <f t="shared" si="1"/>
        <v>77.12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80.649999999999991</v>
      </c>
      <c r="BA91">
        <v>2.6199999999999761</v>
      </c>
      <c r="BB91">
        <f t="shared" si="1"/>
        <v>78.030000000000015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80.649999999999991</v>
      </c>
      <c r="BA92">
        <v>2.6199999999999761</v>
      </c>
      <c r="BB92">
        <f t="shared" si="1"/>
        <v>78.030000000000015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80.599999999999994</v>
      </c>
      <c r="BA93">
        <v>2.6199999999999903</v>
      </c>
      <c r="BB93">
        <f t="shared" si="1"/>
        <v>77.98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80.53</v>
      </c>
      <c r="BA94">
        <v>2.6200000000000045</v>
      </c>
      <c r="BB94">
        <f t="shared" si="1"/>
        <v>77.91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80.42</v>
      </c>
      <c r="BA95">
        <v>2.6200000000000045</v>
      </c>
      <c r="BB95">
        <f t="shared" si="1"/>
        <v>77.8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80.47</v>
      </c>
      <c r="BA96">
        <v>2.6199999999999903</v>
      </c>
      <c r="BB96">
        <f t="shared" si="1"/>
        <v>77.850000000000009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80.47</v>
      </c>
      <c r="BA97">
        <v>2.6199999999999903</v>
      </c>
      <c r="BB97">
        <f t="shared" si="1"/>
        <v>77.850000000000009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80.47</v>
      </c>
      <c r="BA98">
        <v>2.6199999999999903</v>
      </c>
      <c r="BB98">
        <f t="shared" si="1"/>
        <v>77.850000000000009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1.9054575000000007</v>
      </c>
      <c r="BA99">
        <f t="shared" si="2"/>
        <v>6.1909999999999826E-2</v>
      </c>
      <c r="BB99">
        <f t="shared" si="1"/>
        <v>1.8435475000000008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0.3655469999999994</v>
      </c>
      <c r="BB3">
        <f>SUM(B3:AZ3)-BA3</f>
        <v>10.882053000000001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0.3655469999999994</v>
      </c>
      <c r="BB4">
        <f t="shared" ref="BB4:BB67" si="0">SUM(B4:AZ4)-BA4</f>
        <v>10.882053000000001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0.3655469999999994</v>
      </c>
      <c r="BB5">
        <f t="shared" si="0"/>
        <v>10.882053000000001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0.3655469999999994</v>
      </c>
      <c r="BB6">
        <f t="shared" si="0"/>
        <v>10.882053000000001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0.3655469999999994</v>
      </c>
      <c r="BB7">
        <f t="shared" si="0"/>
        <v>10.882053000000001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9.1294050000000002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0.29670600000000036</v>
      </c>
      <c r="BB8">
        <f t="shared" si="0"/>
        <v>8.8326989999999999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0.3655469999999994</v>
      </c>
      <c r="BB9">
        <f t="shared" si="0"/>
        <v>10.882053000000001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0.3655469999999994</v>
      </c>
      <c r="BB10">
        <f t="shared" si="0"/>
        <v>10.882053000000001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0.3655469999999994</v>
      </c>
      <c r="BB11">
        <f t="shared" si="0"/>
        <v>10.882053000000001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0.3655469999999994</v>
      </c>
      <c r="BB12">
        <f t="shared" si="0"/>
        <v>10.882053000000001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0.3655469999999994</v>
      </c>
      <c r="BB13">
        <f t="shared" si="0"/>
        <v>10.882053000000001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0.3655469999999994</v>
      </c>
      <c r="BB14">
        <f t="shared" si="0"/>
        <v>10.882053000000001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0.3655469999999994</v>
      </c>
      <c r="BB15">
        <f t="shared" si="0"/>
        <v>10.882053000000001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0.3655469999999994</v>
      </c>
      <c r="BB16">
        <f t="shared" si="0"/>
        <v>10.882053000000001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12.0304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0.39098800000000011</v>
      </c>
      <c r="BB17">
        <f t="shared" si="0"/>
        <v>11.639412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12.0304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0.39098800000000011</v>
      </c>
      <c r="BB18">
        <f t="shared" si="0"/>
        <v>11.639412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12.524800000000001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0.40705600000000075</v>
      </c>
      <c r="BB19">
        <f t="shared" si="0"/>
        <v>12.117744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12.524800000000001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0.40705600000000075</v>
      </c>
      <c r="BB20">
        <f t="shared" si="0"/>
        <v>12.117744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13.348800000000001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0.43383600000000122</v>
      </c>
      <c r="BB21">
        <f t="shared" si="0"/>
        <v>12.914963999999999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13.348800000000001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0.43383600000000122</v>
      </c>
      <c r="BB22">
        <f t="shared" si="0"/>
        <v>12.914963999999999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13.348800000000001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0.43383600000000122</v>
      </c>
      <c r="BB23">
        <f t="shared" si="0"/>
        <v>12.914963999999999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13.348800000000001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0.43383600000000122</v>
      </c>
      <c r="BB24">
        <f t="shared" si="0"/>
        <v>12.914963999999999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13.348800000000001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0.43383600000000122</v>
      </c>
      <c r="BB25">
        <f t="shared" si="0"/>
        <v>12.914963999999999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13.348800000000001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0.43383600000000122</v>
      </c>
      <c r="BB26">
        <f t="shared" si="0"/>
        <v>12.914963999999999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13.348800000000001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0.43383600000000122</v>
      </c>
      <c r="BB27">
        <f t="shared" si="0"/>
        <v>12.914963999999999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13.348800000000001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0.43383600000000122</v>
      </c>
      <c r="BB28">
        <f t="shared" si="0"/>
        <v>12.914963999999999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13.348800000000001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0.43383600000000122</v>
      </c>
      <c r="BB29">
        <f t="shared" si="0"/>
        <v>12.914963999999999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13.348800000000001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0.43383600000000122</v>
      </c>
      <c r="BB30">
        <f t="shared" si="0"/>
        <v>12.914963999999999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13.348800000000001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0.43383600000000122</v>
      </c>
      <c r="BB31">
        <f t="shared" si="0"/>
        <v>12.914963999999999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13.348800000000001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0.43383600000000122</v>
      </c>
      <c r="BB32">
        <f t="shared" si="0"/>
        <v>12.914963999999999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13.348800000000001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0.43383600000000122</v>
      </c>
      <c r="BB33">
        <f t="shared" si="0"/>
        <v>12.914963999999999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13.348800000000001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0.43383600000000122</v>
      </c>
      <c r="BB34">
        <f t="shared" si="0"/>
        <v>12.914963999999999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13.348800000000001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0.43383600000000122</v>
      </c>
      <c r="BB35">
        <f t="shared" si="0"/>
        <v>12.914963999999999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13.348800000000001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0.43383600000000122</v>
      </c>
      <c r="BB36">
        <f t="shared" si="0"/>
        <v>12.914963999999999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13.348800000000001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0.43383600000000122</v>
      </c>
      <c r="BB37">
        <f t="shared" si="0"/>
        <v>12.914963999999999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13.348800000000001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0.43383600000000122</v>
      </c>
      <c r="BB38">
        <f t="shared" si="0"/>
        <v>12.914963999999999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13.348800000000001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0.43383600000000122</v>
      </c>
      <c r="BB39">
        <f t="shared" si="0"/>
        <v>12.914963999999999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13.348800000000001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0.43383600000000122</v>
      </c>
      <c r="BB40">
        <f t="shared" si="0"/>
        <v>12.914963999999999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13.348800000000001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0.43383600000000122</v>
      </c>
      <c r="BB41">
        <f t="shared" si="0"/>
        <v>12.914963999999999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13.348800000000001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0.43383600000000122</v>
      </c>
      <c r="BB42">
        <f t="shared" si="0"/>
        <v>12.914963999999999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11.249961000000001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0.36562400000000039</v>
      </c>
      <c r="BB43">
        <f t="shared" si="0"/>
        <v>10.884337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11.249961000000001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0.36562400000000039</v>
      </c>
      <c r="BB44">
        <f t="shared" si="0"/>
        <v>10.884337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11.249961000000001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0.36562400000000039</v>
      </c>
      <c r="BB45">
        <f t="shared" si="0"/>
        <v>10.884337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11.249961000000001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0.36562400000000039</v>
      </c>
      <c r="BB46">
        <f t="shared" si="0"/>
        <v>10.884337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11.249961000000001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0.36562400000000039</v>
      </c>
      <c r="BB47">
        <f t="shared" si="0"/>
        <v>10.884337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11.249961000000001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0.36562400000000039</v>
      </c>
      <c r="BB48">
        <f t="shared" si="0"/>
        <v>10.884337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11.249961000000001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0.36562400000000039</v>
      </c>
      <c r="BB49">
        <f t="shared" si="0"/>
        <v>10.884337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11.249961000000001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0.36562400000000039</v>
      </c>
      <c r="BB50">
        <f t="shared" si="0"/>
        <v>10.884337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11.249961000000001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0.36562400000000039</v>
      </c>
      <c r="BB51">
        <f t="shared" si="0"/>
        <v>10.884337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11.249961000000001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0.36562400000000039</v>
      </c>
      <c r="BB52">
        <f t="shared" si="0"/>
        <v>10.884337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11.249961000000001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0.36562400000000039</v>
      </c>
      <c r="BB53">
        <f t="shared" si="0"/>
        <v>10.884337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11.249961000000001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0.36562400000000039</v>
      </c>
      <c r="BB54">
        <f t="shared" si="0"/>
        <v>10.884337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11.249961000000001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0.36562400000000039</v>
      </c>
      <c r="BB55">
        <f t="shared" si="0"/>
        <v>10.884337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11.249961000000001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0.36562400000000039</v>
      </c>
      <c r="BB56">
        <f t="shared" si="0"/>
        <v>10.884337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11.249961000000001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0.36562400000000039</v>
      </c>
      <c r="BB57">
        <f t="shared" si="0"/>
        <v>10.884337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11.249961000000001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0.36562400000000039</v>
      </c>
      <c r="BB58">
        <f t="shared" si="0"/>
        <v>10.884337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11.249961000000001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0.36562400000000039</v>
      </c>
      <c r="BB59">
        <f t="shared" si="0"/>
        <v>10.884337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11.249961000000001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0.36562400000000039</v>
      </c>
      <c r="BB60">
        <f t="shared" si="0"/>
        <v>10.884337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11.249961000000001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0.36562400000000039</v>
      </c>
      <c r="BB61">
        <f t="shared" si="0"/>
        <v>10.884337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11.249961000000001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0.36562400000000039</v>
      </c>
      <c r="BB62">
        <f t="shared" si="0"/>
        <v>10.884337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11.249961000000001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0.36562400000000039</v>
      </c>
      <c r="BB63">
        <f t="shared" si="0"/>
        <v>10.884337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11.249961000000001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0.36562400000000039</v>
      </c>
      <c r="BB64">
        <f t="shared" si="0"/>
        <v>10.884337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11.249961000000001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0.36562400000000039</v>
      </c>
      <c r="BB65">
        <f t="shared" si="0"/>
        <v>10.884337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11.249961000000001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0.36562400000000039</v>
      </c>
      <c r="BB66">
        <f t="shared" si="0"/>
        <v>10.884337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11.249961000000001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0.36562400000000039</v>
      </c>
      <c r="BB67">
        <f t="shared" si="0"/>
        <v>10.884337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11.249961000000001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0.36562400000000039</v>
      </c>
      <c r="BB68">
        <f t="shared" ref="BB68:BB99" si="1">SUM(B68:AZ68)-BA68</f>
        <v>10.884337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11.249961000000001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0.36562400000000039</v>
      </c>
      <c r="BB69">
        <f t="shared" si="1"/>
        <v>10.884337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11.249961000000001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0.36562400000000039</v>
      </c>
      <c r="BB70">
        <f t="shared" si="1"/>
        <v>10.884337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11.249961000000001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0.36562400000000039</v>
      </c>
      <c r="BB71">
        <f t="shared" si="1"/>
        <v>10.884337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11.249961000000001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0.36562400000000039</v>
      </c>
      <c r="BB72">
        <f t="shared" si="1"/>
        <v>10.884337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11.249961000000001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0.36562400000000039</v>
      </c>
      <c r="BB73">
        <f t="shared" si="1"/>
        <v>10.884337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11.249961000000001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0.36562400000000039</v>
      </c>
      <c r="BB74">
        <f t="shared" si="1"/>
        <v>10.884337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11.249961000000001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0.36562400000000039</v>
      </c>
      <c r="BB75">
        <f t="shared" si="1"/>
        <v>10.884337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11.249961000000001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0.36562400000000039</v>
      </c>
      <c r="BB76">
        <f t="shared" si="1"/>
        <v>10.884337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11.249961000000001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0.36562400000000039</v>
      </c>
      <c r="BB77">
        <f t="shared" si="1"/>
        <v>10.884337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11.249961000000001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0.36562400000000039</v>
      </c>
      <c r="BB78">
        <f t="shared" si="1"/>
        <v>10.884337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11.249961000000001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0.36562400000000039</v>
      </c>
      <c r="BB79">
        <f t="shared" si="1"/>
        <v>10.884337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11.249961000000001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0.36562400000000039</v>
      </c>
      <c r="BB80">
        <f t="shared" si="1"/>
        <v>10.884337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11.249961000000001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0.36562400000000039</v>
      </c>
      <c r="BB81">
        <f t="shared" si="1"/>
        <v>10.884337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11.249961000000001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0.36562400000000039</v>
      </c>
      <c r="BB82">
        <f t="shared" si="1"/>
        <v>10.884337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11.249961000000001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0.36562400000000039</v>
      </c>
      <c r="BB83">
        <f t="shared" si="1"/>
        <v>10.884337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11.249961000000001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0.36562400000000039</v>
      </c>
      <c r="BB84">
        <f t="shared" si="1"/>
        <v>10.884337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11.249961000000001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0.36562400000000039</v>
      </c>
      <c r="BB85">
        <f t="shared" si="1"/>
        <v>10.884337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11.249961000000001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0.36562400000000039</v>
      </c>
      <c r="BB86">
        <f t="shared" si="1"/>
        <v>10.884337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11.249961000000001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0.36562400000000039</v>
      </c>
      <c r="BB87">
        <f t="shared" si="1"/>
        <v>10.884337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11.249961000000001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0.36562400000000039</v>
      </c>
      <c r="BB88">
        <f t="shared" si="1"/>
        <v>10.884337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11.249961000000001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0.36562400000000039</v>
      </c>
      <c r="BB89">
        <f t="shared" si="1"/>
        <v>10.884337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11.249961000000001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0.36562400000000039</v>
      </c>
      <c r="BB90">
        <f t="shared" si="1"/>
        <v>10.884337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11.249961000000001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0.36562400000000039</v>
      </c>
      <c r="BB91">
        <f t="shared" si="1"/>
        <v>10.884337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11.249961000000001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0.36562400000000039</v>
      </c>
      <c r="BB92">
        <f t="shared" si="1"/>
        <v>10.884337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11.249961000000001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0.36562400000000039</v>
      </c>
      <c r="BB93">
        <f t="shared" si="1"/>
        <v>10.884337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11.249961000000001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0.36562400000000039</v>
      </c>
      <c r="BB94">
        <f t="shared" si="1"/>
        <v>10.884337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11.249961000000001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0.36562400000000039</v>
      </c>
      <c r="BB95">
        <f t="shared" si="1"/>
        <v>10.884337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11.249961000000001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0.36562400000000039</v>
      </c>
      <c r="BB96">
        <f t="shared" si="1"/>
        <v>10.884337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11.249961000000001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0.36562400000000039</v>
      </c>
      <c r="BB97">
        <f t="shared" si="1"/>
        <v>10.884337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11.249961000000001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0.36562400000000039</v>
      </c>
      <c r="BB98">
        <f t="shared" si="1"/>
        <v>10.884337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0.28203250524999973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9.1660602500000018E-3</v>
      </c>
      <c r="BB99">
        <f t="shared" si="1"/>
        <v>0.27286644499999974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155.57</v>
      </c>
      <c r="L3" s="203">
        <v>122.84</v>
      </c>
      <c r="M3" s="203">
        <v>30.18</v>
      </c>
      <c r="N3" s="203">
        <v>50.19</v>
      </c>
      <c r="O3" s="203">
        <v>70.91</v>
      </c>
      <c r="P3" s="203">
        <v>20.94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50.08</v>
      </c>
      <c r="V3" s="203">
        <v>8.81</v>
      </c>
      <c r="W3" s="203">
        <v>14.78</v>
      </c>
      <c r="X3" s="203">
        <v>62.68</v>
      </c>
      <c r="Y3" s="203">
        <v>0</v>
      </c>
      <c r="Z3" s="203">
        <v>104.89</v>
      </c>
      <c r="AA3" s="203">
        <v>35.35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10.18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155.57</v>
      </c>
      <c r="L4" s="203">
        <v>122.84</v>
      </c>
      <c r="M4" s="203">
        <v>30.18</v>
      </c>
      <c r="N4" s="203">
        <v>50.19</v>
      </c>
      <c r="O4" s="203">
        <v>70.91</v>
      </c>
      <c r="P4" s="203">
        <v>20.94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50.08</v>
      </c>
      <c r="V4" s="203">
        <v>8.81</v>
      </c>
      <c r="W4" s="203">
        <v>14.78</v>
      </c>
      <c r="X4" s="203">
        <v>62.68</v>
      </c>
      <c r="Y4" s="203">
        <v>0</v>
      </c>
      <c r="Z4" s="203">
        <v>104.89</v>
      </c>
      <c r="AA4" s="203">
        <v>35.35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10.18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155.57</v>
      </c>
      <c r="L5" s="203">
        <v>122.84</v>
      </c>
      <c r="M5" s="203">
        <v>30.18</v>
      </c>
      <c r="N5" s="203">
        <v>50.19</v>
      </c>
      <c r="O5" s="203">
        <v>70.91</v>
      </c>
      <c r="P5" s="203">
        <v>20.94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50.08</v>
      </c>
      <c r="V5" s="203">
        <v>8.81</v>
      </c>
      <c r="W5" s="203">
        <v>14.78</v>
      </c>
      <c r="X5" s="203">
        <v>62.68</v>
      </c>
      <c r="Y5" s="203">
        <v>0</v>
      </c>
      <c r="Z5" s="203">
        <v>104.89</v>
      </c>
      <c r="AA5" s="203">
        <v>35.35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10.18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155.57</v>
      </c>
      <c r="L6" s="203">
        <v>122.84</v>
      </c>
      <c r="M6" s="203">
        <v>30.18</v>
      </c>
      <c r="N6" s="203">
        <v>50.19</v>
      </c>
      <c r="O6" s="203">
        <v>70.91</v>
      </c>
      <c r="P6" s="203">
        <v>20.94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50.08</v>
      </c>
      <c r="V6" s="203">
        <v>8.81</v>
      </c>
      <c r="W6" s="203">
        <v>14.78</v>
      </c>
      <c r="X6" s="203">
        <v>62.68</v>
      </c>
      <c r="Y6" s="203">
        <v>0</v>
      </c>
      <c r="Z6" s="203">
        <v>104.89</v>
      </c>
      <c r="AA6" s="203">
        <v>35.35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10.18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155.57</v>
      </c>
      <c r="L7" s="203">
        <v>122.84</v>
      </c>
      <c r="M7" s="203">
        <v>30.18</v>
      </c>
      <c r="N7" s="203">
        <v>50.19</v>
      </c>
      <c r="O7" s="203">
        <v>70.91</v>
      </c>
      <c r="P7" s="203">
        <v>20.94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50.08</v>
      </c>
      <c r="V7" s="203">
        <v>8.81</v>
      </c>
      <c r="W7" s="203">
        <v>14.78</v>
      </c>
      <c r="X7" s="203">
        <v>62.68</v>
      </c>
      <c r="Y7" s="203">
        <v>0</v>
      </c>
      <c r="Z7" s="203">
        <v>104.89</v>
      </c>
      <c r="AA7" s="203">
        <v>35.35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10.18</v>
      </c>
      <c r="AJ7" s="203">
        <v>0</v>
      </c>
      <c r="AK7" s="203">
        <v>93.97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155.57</v>
      </c>
      <c r="L8" s="203">
        <v>122.84</v>
      </c>
      <c r="M8" s="203">
        <v>30.18</v>
      </c>
      <c r="N8" s="203">
        <v>50.19</v>
      </c>
      <c r="O8" s="203">
        <v>70.91</v>
      </c>
      <c r="P8" s="203">
        <v>20.94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50.08</v>
      </c>
      <c r="V8" s="203">
        <v>8.81</v>
      </c>
      <c r="W8" s="203">
        <v>14.78</v>
      </c>
      <c r="X8" s="203">
        <v>62.68</v>
      </c>
      <c r="Y8" s="203">
        <v>0</v>
      </c>
      <c r="Z8" s="203">
        <v>104.89</v>
      </c>
      <c r="AA8" s="203">
        <v>35.35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10.18</v>
      </c>
      <c r="AJ8" s="203">
        <v>0</v>
      </c>
      <c r="AK8" s="203">
        <v>93.97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155.57</v>
      </c>
      <c r="L9" s="203">
        <v>122.84</v>
      </c>
      <c r="M9" s="203">
        <v>30.18</v>
      </c>
      <c r="N9" s="203">
        <v>50.19</v>
      </c>
      <c r="O9" s="203">
        <v>70.91</v>
      </c>
      <c r="P9" s="203">
        <v>20.94</v>
      </c>
      <c r="Q9" s="203">
        <v>9.27</v>
      </c>
      <c r="R9" s="203">
        <v>18.010000000000002</v>
      </c>
      <c r="S9" s="203">
        <v>11.21</v>
      </c>
      <c r="T9" s="203">
        <v>0</v>
      </c>
      <c r="U9" s="203">
        <v>50.08</v>
      </c>
      <c r="V9" s="203">
        <v>8.81</v>
      </c>
      <c r="W9" s="203">
        <v>14.78</v>
      </c>
      <c r="X9" s="203">
        <v>62.68</v>
      </c>
      <c r="Y9" s="203">
        <v>0</v>
      </c>
      <c r="Z9" s="203">
        <v>104.89</v>
      </c>
      <c r="AA9" s="203">
        <v>35.35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10.18</v>
      </c>
      <c r="AJ9" s="203">
        <v>0</v>
      </c>
      <c r="AK9" s="203">
        <v>93.97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155.57</v>
      </c>
      <c r="L10" s="203">
        <v>122.84</v>
      </c>
      <c r="M10" s="203">
        <v>30.18</v>
      </c>
      <c r="N10" s="203">
        <v>50.19</v>
      </c>
      <c r="O10" s="203">
        <v>70.91</v>
      </c>
      <c r="P10" s="203">
        <v>20.94</v>
      </c>
      <c r="Q10" s="203">
        <v>9.27</v>
      </c>
      <c r="R10" s="203">
        <v>18.010000000000002</v>
      </c>
      <c r="S10" s="203">
        <v>11.21</v>
      </c>
      <c r="T10" s="203">
        <v>0</v>
      </c>
      <c r="U10" s="203">
        <v>50.08</v>
      </c>
      <c r="V10" s="203">
        <v>8.81</v>
      </c>
      <c r="W10" s="203">
        <v>14.78</v>
      </c>
      <c r="X10" s="203">
        <v>62.68</v>
      </c>
      <c r="Y10" s="203">
        <v>0</v>
      </c>
      <c r="Z10" s="203">
        <v>104.89</v>
      </c>
      <c r="AA10" s="203">
        <v>35.35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10.18</v>
      </c>
      <c r="AJ10" s="203">
        <v>0</v>
      </c>
      <c r="AK10" s="203">
        <v>93.97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155.57</v>
      </c>
      <c r="L11" s="203">
        <v>122.84</v>
      </c>
      <c r="M11" s="203">
        <v>30.18</v>
      </c>
      <c r="N11" s="203">
        <v>50.19</v>
      </c>
      <c r="O11" s="203">
        <v>70.91</v>
      </c>
      <c r="P11" s="203">
        <v>20.94</v>
      </c>
      <c r="Q11" s="203">
        <v>9.27</v>
      </c>
      <c r="R11" s="203">
        <v>18.010000000000002</v>
      </c>
      <c r="S11" s="203">
        <v>11.21</v>
      </c>
      <c r="T11" s="203">
        <v>0</v>
      </c>
      <c r="U11" s="203">
        <v>50.08</v>
      </c>
      <c r="V11" s="203">
        <v>8.81</v>
      </c>
      <c r="W11" s="203">
        <v>14.78</v>
      </c>
      <c r="X11" s="203">
        <v>62.68</v>
      </c>
      <c r="Y11" s="203">
        <v>0</v>
      </c>
      <c r="Z11" s="203">
        <v>104.89</v>
      </c>
      <c r="AA11" s="203">
        <v>35.35</v>
      </c>
      <c r="AB11" s="203">
        <v>0</v>
      </c>
      <c r="AC11" s="203">
        <v>6.92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5.88</v>
      </c>
      <c r="AJ11" s="203">
        <v>0</v>
      </c>
      <c r="AK11" s="203">
        <v>95.54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155.56</v>
      </c>
      <c r="L12" s="203">
        <v>122.84</v>
      </c>
      <c r="M12" s="203">
        <v>30.18</v>
      </c>
      <c r="N12" s="203">
        <v>50.19</v>
      </c>
      <c r="O12" s="203">
        <v>70.91</v>
      </c>
      <c r="P12" s="203">
        <v>20.94</v>
      </c>
      <c r="Q12" s="203">
        <v>9.27</v>
      </c>
      <c r="R12" s="203">
        <v>18.010000000000002</v>
      </c>
      <c r="S12" s="203">
        <v>11.21</v>
      </c>
      <c r="T12" s="203">
        <v>0</v>
      </c>
      <c r="U12" s="203">
        <v>50.08</v>
      </c>
      <c r="V12" s="203">
        <v>8.81</v>
      </c>
      <c r="W12" s="203">
        <v>14.78</v>
      </c>
      <c r="X12" s="203">
        <v>62.68</v>
      </c>
      <c r="Y12" s="203">
        <v>0</v>
      </c>
      <c r="Z12" s="203">
        <v>104.89</v>
      </c>
      <c r="AA12" s="203">
        <v>35.35</v>
      </c>
      <c r="AB12" s="203">
        <v>0</v>
      </c>
      <c r="AC12" s="203">
        <v>6.92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5.88</v>
      </c>
      <c r="AJ12" s="203">
        <v>0</v>
      </c>
      <c r="AK12" s="203">
        <v>95.54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155.56</v>
      </c>
      <c r="L13" s="203">
        <v>62.89</v>
      </c>
      <c r="M13" s="203">
        <v>30.18</v>
      </c>
      <c r="N13" s="203">
        <v>50.19</v>
      </c>
      <c r="O13" s="203">
        <v>70.91</v>
      </c>
      <c r="P13" s="203">
        <v>20.94</v>
      </c>
      <c r="Q13" s="203">
        <v>9.27</v>
      </c>
      <c r="R13" s="203">
        <v>18.010000000000002</v>
      </c>
      <c r="S13" s="203">
        <v>11.21</v>
      </c>
      <c r="T13" s="203">
        <v>0</v>
      </c>
      <c r="U13" s="203">
        <v>50.08</v>
      </c>
      <c r="V13" s="203">
        <v>8.81</v>
      </c>
      <c r="W13" s="203">
        <v>14.78</v>
      </c>
      <c r="X13" s="203">
        <v>62.68</v>
      </c>
      <c r="Y13" s="203">
        <v>0</v>
      </c>
      <c r="Z13" s="203">
        <v>104.89</v>
      </c>
      <c r="AA13" s="203">
        <v>35.35</v>
      </c>
      <c r="AB13" s="203">
        <v>0</v>
      </c>
      <c r="AC13" s="203">
        <v>6.92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5.65</v>
      </c>
      <c r="AJ13" s="203">
        <v>0</v>
      </c>
      <c r="AK13" s="203">
        <v>95.54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155.56</v>
      </c>
      <c r="L14" s="203">
        <v>62.89</v>
      </c>
      <c r="M14" s="203">
        <v>30.18</v>
      </c>
      <c r="N14" s="203">
        <v>50.19</v>
      </c>
      <c r="O14" s="203">
        <v>70.91</v>
      </c>
      <c r="P14" s="203">
        <v>20.94</v>
      </c>
      <c r="Q14" s="203">
        <v>9.27</v>
      </c>
      <c r="R14" s="203">
        <v>18.010000000000002</v>
      </c>
      <c r="S14" s="203">
        <v>11.21</v>
      </c>
      <c r="T14" s="203">
        <v>0</v>
      </c>
      <c r="U14" s="203">
        <v>50.08</v>
      </c>
      <c r="V14" s="203">
        <v>8.81</v>
      </c>
      <c r="W14" s="203">
        <v>14.78</v>
      </c>
      <c r="X14" s="203">
        <v>62.68</v>
      </c>
      <c r="Y14" s="203">
        <v>0</v>
      </c>
      <c r="Z14" s="203">
        <v>104.89</v>
      </c>
      <c r="AA14" s="203">
        <v>35.35</v>
      </c>
      <c r="AB14" s="203">
        <v>0</v>
      </c>
      <c r="AC14" s="203">
        <v>6.92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5.88</v>
      </c>
      <c r="AJ14" s="203">
        <v>0</v>
      </c>
      <c r="AK14" s="203">
        <v>95.54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155.56</v>
      </c>
      <c r="L15" s="203">
        <v>62.89</v>
      </c>
      <c r="M15" s="203">
        <v>30.18</v>
      </c>
      <c r="N15" s="203">
        <v>50.19</v>
      </c>
      <c r="O15" s="203">
        <v>70.91</v>
      </c>
      <c r="P15" s="203">
        <v>20.94</v>
      </c>
      <c r="Q15" s="203">
        <v>9.27</v>
      </c>
      <c r="R15" s="203">
        <v>18.010000000000002</v>
      </c>
      <c r="S15" s="203">
        <v>11.21</v>
      </c>
      <c r="T15" s="203">
        <v>0</v>
      </c>
      <c r="U15" s="203">
        <v>50.08</v>
      </c>
      <c r="V15" s="203">
        <v>8.81</v>
      </c>
      <c r="W15" s="203">
        <v>14.78</v>
      </c>
      <c r="X15" s="203">
        <v>62.68</v>
      </c>
      <c r="Y15" s="203">
        <v>0</v>
      </c>
      <c r="Z15" s="203">
        <v>104.89</v>
      </c>
      <c r="AA15" s="203">
        <v>35.35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10.18</v>
      </c>
      <c r="AJ15" s="203">
        <v>0</v>
      </c>
      <c r="AK15" s="203">
        <v>95.54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155.56</v>
      </c>
      <c r="L16" s="203">
        <v>62.89</v>
      </c>
      <c r="M16" s="203">
        <v>30.18</v>
      </c>
      <c r="N16" s="203">
        <v>50.19</v>
      </c>
      <c r="O16" s="203">
        <v>70.91</v>
      </c>
      <c r="P16" s="203">
        <v>20.94</v>
      </c>
      <c r="Q16" s="203">
        <v>9.27</v>
      </c>
      <c r="R16" s="203">
        <v>18.010000000000002</v>
      </c>
      <c r="S16" s="203">
        <v>11.21</v>
      </c>
      <c r="T16" s="203">
        <v>0</v>
      </c>
      <c r="U16" s="203">
        <v>50.08</v>
      </c>
      <c r="V16" s="203">
        <v>8.81</v>
      </c>
      <c r="W16" s="203">
        <v>14.78</v>
      </c>
      <c r="X16" s="203">
        <v>62.68</v>
      </c>
      <c r="Y16" s="203">
        <v>0</v>
      </c>
      <c r="Z16" s="203">
        <v>104.89</v>
      </c>
      <c r="AA16" s="203">
        <v>35.35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10.18</v>
      </c>
      <c r="AJ16" s="203">
        <v>0</v>
      </c>
      <c r="AK16" s="203">
        <v>95.54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155.56</v>
      </c>
      <c r="L17" s="203">
        <v>62.89</v>
      </c>
      <c r="M17" s="203">
        <v>30.18</v>
      </c>
      <c r="N17" s="203">
        <v>50.19</v>
      </c>
      <c r="O17" s="203">
        <v>70.91</v>
      </c>
      <c r="P17" s="203">
        <v>20.94</v>
      </c>
      <c r="Q17" s="203">
        <v>9.27</v>
      </c>
      <c r="R17" s="203">
        <v>18.010000000000002</v>
      </c>
      <c r="S17" s="203">
        <v>11.21</v>
      </c>
      <c r="T17" s="203">
        <v>0</v>
      </c>
      <c r="U17" s="203">
        <v>50.08</v>
      </c>
      <c r="V17" s="203">
        <v>8.81</v>
      </c>
      <c r="W17" s="203">
        <v>14.78</v>
      </c>
      <c r="X17" s="203">
        <v>62.68</v>
      </c>
      <c r="Y17" s="203">
        <v>0</v>
      </c>
      <c r="Z17" s="203">
        <v>104.89</v>
      </c>
      <c r="AA17" s="203">
        <v>35.35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10.18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155.56</v>
      </c>
      <c r="L18" s="203">
        <v>62.89</v>
      </c>
      <c r="M18" s="203">
        <v>30.18</v>
      </c>
      <c r="N18" s="203">
        <v>50.19</v>
      </c>
      <c r="O18" s="203">
        <v>70.91</v>
      </c>
      <c r="P18" s="203">
        <v>20.94</v>
      </c>
      <c r="Q18" s="203">
        <v>9.27</v>
      </c>
      <c r="R18" s="203">
        <v>18.010000000000002</v>
      </c>
      <c r="S18" s="203">
        <v>11.21</v>
      </c>
      <c r="T18" s="203">
        <v>0</v>
      </c>
      <c r="U18" s="203">
        <v>50.08</v>
      </c>
      <c r="V18" s="203">
        <v>8.81</v>
      </c>
      <c r="W18" s="203">
        <v>14.78</v>
      </c>
      <c r="X18" s="203">
        <v>62.68</v>
      </c>
      <c r="Y18" s="203">
        <v>0</v>
      </c>
      <c r="Z18" s="203">
        <v>104.89</v>
      </c>
      <c r="AA18" s="203">
        <v>35.35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10.18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155.56</v>
      </c>
      <c r="L19" s="203">
        <v>62.89</v>
      </c>
      <c r="M19" s="203">
        <v>30.18</v>
      </c>
      <c r="N19" s="203">
        <v>50.19</v>
      </c>
      <c r="O19" s="203">
        <v>70.91</v>
      </c>
      <c r="P19" s="203">
        <v>20.94</v>
      </c>
      <c r="Q19" s="203">
        <v>9.27</v>
      </c>
      <c r="R19" s="203">
        <v>18.010000000000002</v>
      </c>
      <c r="S19" s="203">
        <v>11.21</v>
      </c>
      <c r="T19" s="203">
        <v>0</v>
      </c>
      <c r="U19" s="203">
        <v>50.08</v>
      </c>
      <c r="V19" s="203">
        <v>8.81</v>
      </c>
      <c r="W19" s="203">
        <v>14.78</v>
      </c>
      <c r="X19" s="203">
        <v>62.68</v>
      </c>
      <c r="Y19" s="203">
        <v>0</v>
      </c>
      <c r="Z19" s="203">
        <v>104.89</v>
      </c>
      <c r="AA19" s="203">
        <v>35.35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10.18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155.56</v>
      </c>
      <c r="L20" s="203">
        <v>62.89</v>
      </c>
      <c r="M20" s="203">
        <v>30.18</v>
      </c>
      <c r="N20" s="203">
        <v>50.19</v>
      </c>
      <c r="O20" s="203">
        <v>70.91</v>
      </c>
      <c r="P20" s="203">
        <v>20.94</v>
      </c>
      <c r="Q20" s="203">
        <v>9.27</v>
      </c>
      <c r="R20" s="203">
        <v>18.010000000000002</v>
      </c>
      <c r="S20" s="203">
        <v>11.21</v>
      </c>
      <c r="T20" s="203">
        <v>0</v>
      </c>
      <c r="U20" s="203">
        <v>50.08</v>
      </c>
      <c r="V20" s="203">
        <v>8.8000000000000007</v>
      </c>
      <c r="W20" s="203">
        <v>14.78</v>
      </c>
      <c r="X20" s="203">
        <v>62.68</v>
      </c>
      <c r="Y20" s="203">
        <v>0</v>
      </c>
      <c r="Z20" s="203">
        <v>104.89</v>
      </c>
      <c r="AA20" s="203">
        <v>35.35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10.18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155.57</v>
      </c>
      <c r="L21" s="203">
        <v>62.89</v>
      </c>
      <c r="M21" s="203">
        <v>30.18</v>
      </c>
      <c r="N21" s="203">
        <v>50.19</v>
      </c>
      <c r="O21" s="203">
        <v>70.91</v>
      </c>
      <c r="P21" s="203">
        <v>20.94</v>
      </c>
      <c r="Q21" s="203">
        <v>9.27</v>
      </c>
      <c r="R21" s="203">
        <v>18.010000000000002</v>
      </c>
      <c r="S21" s="203">
        <v>11.21</v>
      </c>
      <c r="T21" s="203">
        <v>0</v>
      </c>
      <c r="U21" s="203">
        <v>50.08</v>
      </c>
      <c r="V21" s="203">
        <v>8.81</v>
      </c>
      <c r="W21" s="203">
        <v>14.78</v>
      </c>
      <c r="X21" s="203">
        <v>62.68</v>
      </c>
      <c r="Y21" s="203">
        <v>0</v>
      </c>
      <c r="Z21" s="203">
        <v>104.89</v>
      </c>
      <c r="AA21" s="203">
        <v>35.35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10.18</v>
      </c>
      <c r="AJ21" s="203">
        <v>0</v>
      </c>
      <c r="AK21" s="203">
        <v>95.54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155.57</v>
      </c>
      <c r="L22" s="203">
        <v>62.89</v>
      </c>
      <c r="M22" s="203">
        <v>30.18</v>
      </c>
      <c r="N22" s="203">
        <v>50.19</v>
      </c>
      <c r="O22" s="203">
        <v>70.91</v>
      </c>
      <c r="P22" s="203">
        <v>20.94</v>
      </c>
      <c r="Q22" s="203">
        <v>9.27</v>
      </c>
      <c r="R22" s="203">
        <v>18.010000000000002</v>
      </c>
      <c r="S22" s="203">
        <v>11.21</v>
      </c>
      <c r="T22" s="203">
        <v>0</v>
      </c>
      <c r="U22" s="203">
        <v>50.08</v>
      </c>
      <c r="V22" s="203">
        <v>8.81</v>
      </c>
      <c r="W22" s="203">
        <v>14.78</v>
      </c>
      <c r="X22" s="203">
        <v>62.68</v>
      </c>
      <c r="Y22" s="203">
        <v>0</v>
      </c>
      <c r="Z22" s="203">
        <v>104.89</v>
      </c>
      <c r="AA22" s="203">
        <v>35.35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10.18</v>
      </c>
      <c r="AJ22" s="203">
        <v>0</v>
      </c>
      <c r="AK22" s="203">
        <v>95.54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155.57</v>
      </c>
      <c r="L23" s="203">
        <v>62.89</v>
      </c>
      <c r="M23" s="203">
        <v>30.18</v>
      </c>
      <c r="N23" s="203">
        <v>50.19</v>
      </c>
      <c r="O23" s="203">
        <v>70.91</v>
      </c>
      <c r="P23" s="203">
        <v>20.94</v>
      </c>
      <c r="Q23" s="203">
        <v>9.27</v>
      </c>
      <c r="R23" s="203">
        <v>18.010000000000002</v>
      </c>
      <c r="S23" s="203">
        <v>11.21</v>
      </c>
      <c r="T23" s="203">
        <v>0</v>
      </c>
      <c r="U23" s="203">
        <v>50.08</v>
      </c>
      <c r="V23" s="203">
        <v>8.81</v>
      </c>
      <c r="W23" s="203">
        <v>14.78</v>
      </c>
      <c r="X23" s="203">
        <v>62.68</v>
      </c>
      <c r="Y23" s="203">
        <v>0</v>
      </c>
      <c r="Z23" s="203">
        <v>104.89</v>
      </c>
      <c r="AA23" s="203">
        <v>35.35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10.18</v>
      </c>
      <c r="AJ23" s="203">
        <v>0</v>
      </c>
      <c r="AK23" s="203">
        <v>95.54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155.57</v>
      </c>
      <c r="L24" s="203">
        <v>62.89</v>
      </c>
      <c r="M24" s="203">
        <v>30.18</v>
      </c>
      <c r="N24" s="203">
        <v>50.19</v>
      </c>
      <c r="O24" s="203">
        <v>70.91</v>
      </c>
      <c r="P24" s="203">
        <v>20.94</v>
      </c>
      <c r="Q24" s="203">
        <v>9.27</v>
      </c>
      <c r="R24" s="203">
        <v>18.010000000000002</v>
      </c>
      <c r="S24" s="203">
        <v>11.21</v>
      </c>
      <c r="T24" s="203">
        <v>0</v>
      </c>
      <c r="U24" s="203">
        <v>50.08</v>
      </c>
      <c r="V24" s="203">
        <v>8.81</v>
      </c>
      <c r="W24" s="203">
        <v>14.78</v>
      </c>
      <c r="X24" s="203">
        <v>62.68</v>
      </c>
      <c r="Y24" s="203">
        <v>0</v>
      </c>
      <c r="Z24" s="203">
        <v>104.89</v>
      </c>
      <c r="AA24" s="203">
        <v>35.35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10.18</v>
      </c>
      <c r="AJ24" s="203">
        <v>0</v>
      </c>
      <c r="AK24" s="203">
        <v>95.54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155.57</v>
      </c>
      <c r="L25" s="203">
        <v>122.84</v>
      </c>
      <c r="M25" s="203">
        <v>30.18</v>
      </c>
      <c r="N25" s="203">
        <v>50.19</v>
      </c>
      <c r="O25" s="203">
        <v>70.91</v>
      </c>
      <c r="P25" s="203">
        <v>20.94</v>
      </c>
      <c r="Q25" s="203">
        <v>9.27</v>
      </c>
      <c r="R25" s="203">
        <v>18.010000000000002</v>
      </c>
      <c r="S25" s="203">
        <v>11.21</v>
      </c>
      <c r="T25" s="203">
        <v>0</v>
      </c>
      <c r="U25" s="203">
        <v>50.08</v>
      </c>
      <c r="V25" s="203">
        <v>8.81</v>
      </c>
      <c r="W25" s="203">
        <v>14.78</v>
      </c>
      <c r="X25" s="203">
        <v>62.68</v>
      </c>
      <c r="Y25" s="203">
        <v>0</v>
      </c>
      <c r="Z25" s="203">
        <v>104.89</v>
      </c>
      <c r="AA25" s="203">
        <v>35.35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10.18</v>
      </c>
      <c r="AJ25" s="203">
        <v>0</v>
      </c>
      <c r="AK25" s="203">
        <v>95.54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155.57</v>
      </c>
      <c r="L26" s="203">
        <v>122.84</v>
      </c>
      <c r="M26" s="203">
        <v>30.18</v>
      </c>
      <c r="N26" s="203">
        <v>50.19</v>
      </c>
      <c r="O26" s="203">
        <v>70.91</v>
      </c>
      <c r="P26" s="203">
        <v>20.94</v>
      </c>
      <c r="Q26" s="203">
        <v>9.27</v>
      </c>
      <c r="R26" s="203">
        <v>18.010000000000002</v>
      </c>
      <c r="S26" s="203">
        <v>11.21</v>
      </c>
      <c r="T26" s="203">
        <v>0</v>
      </c>
      <c r="U26" s="203">
        <v>50.08</v>
      </c>
      <c r="V26" s="203">
        <v>8.81</v>
      </c>
      <c r="W26" s="203">
        <v>14.78</v>
      </c>
      <c r="X26" s="203">
        <v>62.68</v>
      </c>
      <c r="Y26" s="203">
        <v>0</v>
      </c>
      <c r="Z26" s="203">
        <v>104.89</v>
      </c>
      <c r="AA26" s="203">
        <v>35.35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10.18</v>
      </c>
      <c r="AJ26" s="203">
        <v>0</v>
      </c>
      <c r="AK26" s="203">
        <v>95.54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155.57</v>
      </c>
      <c r="L27" s="203">
        <v>122.84</v>
      </c>
      <c r="M27" s="203">
        <v>30.18</v>
      </c>
      <c r="N27" s="203">
        <v>50.19</v>
      </c>
      <c r="O27" s="203">
        <v>70.91</v>
      </c>
      <c r="P27" s="203">
        <v>20.94</v>
      </c>
      <c r="Q27" s="203">
        <v>9.27</v>
      </c>
      <c r="R27" s="203">
        <v>18.010000000000002</v>
      </c>
      <c r="S27" s="203">
        <v>11.21</v>
      </c>
      <c r="T27" s="203">
        <v>0</v>
      </c>
      <c r="U27" s="203">
        <v>50.08</v>
      </c>
      <c r="V27" s="203">
        <v>8.81</v>
      </c>
      <c r="W27" s="203">
        <v>14.78</v>
      </c>
      <c r="X27" s="203">
        <v>62.68</v>
      </c>
      <c r="Y27" s="203">
        <v>0</v>
      </c>
      <c r="Z27" s="203">
        <v>104.89</v>
      </c>
      <c r="AA27" s="203">
        <v>35.35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10.18</v>
      </c>
      <c r="AJ27" s="203">
        <v>0</v>
      </c>
      <c r="AK27" s="203">
        <v>95.54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9.26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155.57</v>
      </c>
      <c r="L28" s="203">
        <v>122.84</v>
      </c>
      <c r="M28" s="203">
        <v>30.18</v>
      </c>
      <c r="N28" s="203">
        <v>50.19</v>
      </c>
      <c r="O28" s="203">
        <v>70.91</v>
      </c>
      <c r="P28" s="203">
        <v>20.94</v>
      </c>
      <c r="Q28" s="203">
        <v>9.27</v>
      </c>
      <c r="R28" s="203">
        <v>18.010000000000002</v>
      </c>
      <c r="S28" s="203">
        <v>11.21</v>
      </c>
      <c r="T28" s="203">
        <v>0</v>
      </c>
      <c r="U28" s="203">
        <v>50.08</v>
      </c>
      <c r="V28" s="203">
        <v>8.81</v>
      </c>
      <c r="W28" s="203">
        <v>14.78</v>
      </c>
      <c r="X28" s="203">
        <v>62.68</v>
      </c>
      <c r="Y28" s="203">
        <v>0</v>
      </c>
      <c r="Z28" s="203">
        <v>104.89</v>
      </c>
      <c r="AA28" s="203">
        <v>35.35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10.18</v>
      </c>
      <c r="AJ28" s="203">
        <v>0</v>
      </c>
      <c r="AK28" s="203">
        <v>95.54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18.96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155.57</v>
      </c>
      <c r="L29" s="203">
        <v>122.84</v>
      </c>
      <c r="M29" s="203">
        <v>30.18</v>
      </c>
      <c r="N29" s="203">
        <v>50.19</v>
      </c>
      <c r="O29" s="203">
        <v>70.91</v>
      </c>
      <c r="P29" s="203">
        <v>20.94</v>
      </c>
      <c r="Q29" s="203">
        <v>9.27</v>
      </c>
      <c r="R29" s="203">
        <v>18.010000000000002</v>
      </c>
      <c r="S29" s="203">
        <v>11.21</v>
      </c>
      <c r="T29" s="203">
        <v>0</v>
      </c>
      <c r="U29" s="203">
        <v>50.08</v>
      </c>
      <c r="V29" s="203">
        <v>7.97</v>
      </c>
      <c r="W29" s="203">
        <v>14.78</v>
      </c>
      <c r="X29" s="203">
        <v>62.68</v>
      </c>
      <c r="Y29" s="203">
        <v>0</v>
      </c>
      <c r="Z29" s="203">
        <v>104.89</v>
      </c>
      <c r="AA29" s="203">
        <v>35.35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10.18</v>
      </c>
      <c r="AJ29" s="203">
        <v>0</v>
      </c>
      <c r="AK29" s="203">
        <v>95.54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30.8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155.57</v>
      </c>
      <c r="L30" s="203">
        <v>122.84</v>
      </c>
      <c r="M30" s="203">
        <v>30.18</v>
      </c>
      <c r="N30" s="203">
        <v>50.19</v>
      </c>
      <c r="O30" s="203">
        <v>70.91</v>
      </c>
      <c r="P30" s="203">
        <v>20.94</v>
      </c>
      <c r="Q30" s="203">
        <v>9.27</v>
      </c>
      <c r="R30" s="203">
        <v>18.010000000000002</v>
      </c>
      <c r="S30" s="203">
        <v>11.21</v>
      </c>
      <c r="T30" s="203">
        <v>0</v>
      </c>
      <c r="U30" s="203">
        <v>50.08</v>
      </c>
      <c r="V30" s="203">
        <v>7.56</v>
      </c>
      <c r="W30" s="203">
        <v>14.78</v>
      </c>
      <c r="X30" s="203">
        <v>62.68</v>
      </c>
      <c r="Y30" s="203">
        <v>0</v>
      </c>
      <c r="Z30" s="203">
        <v>104.89</v>
      </c>
      <c r="AA30" s="203">
        <v>35.35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10.18</v>
      </c>
      <c r="AJ30" s="203">
        <v>0</v>
      </c>
      <c r="AK30" s="203">
        <v>95.54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155.57</v>
      </c>
      <c r="L31" s="203">
        <v>122.84</v>
      </c>
      <c r="M31" s="203">
        <v>30.18</v>
      </c>
      <c r="N31" s="203">
        <v>50.19</v>
      </c>
      <c r="O31" s="203">
        <v>70.91</v>
      </c>
      <c r="P31" s="203">
        <v>20.94</v>
      </c>
      <c r="Q31" s="203">
        <v>9.27</v>
      </c>
      <c r="R31" s="203">
        <v>18.010000000000002</v>
      </c>
      <c r="S31" s="203">
        <v>11.21</v>
      </c>
      <c r="T31" s="203">
        <v>0</v>
      </c>
      <c r="U31" s="203">
        <v>50.08</v>
      </c>
      <c r="V31" s="203">
        <v>7.56</v>
      </c>
      <c r="W31" s="203">
        <v>14.78</v>
      </c>
      <c r="X31" s="203">
        <v>62.68</v>
      </c>
      <c r="Y31" s="203">
        <v>0</v>
      </c>
      <c r="Z31" s="203">
        <v>104.89</v>
      </c>
      <c r="AA31" s="203">
        <v>35.35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10.18</v>
      </c>
      <c r="AJ31" s="203">
        <v>0</v>
      </c>
      <c r="AK31" s="203">
        <v>95.54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155.57</v>
      </c>
      <c r="L32" s="203">
        <v>122.84</v>
      </c>
      <c r="M32" s="203">
        <v>30.18</v>
      </c>
      <c r="N32" s="203">
        <v>50.19</v>
      </c>
      <c r="O32" s="203">
        <v>70.91</v>
      </c>
      <c r="P32" s="203">
        <v>20.94</v>
      </c>
      <c r="Q32" s="203">
        <v>9.27</v>
      </c>
      <c r="R32" s="203">
        <v>18.010000000000002</v>
      </c>
      <c r="S32" s="203">
        <v>11.21</v>
      </c>
      <c r="T32" s="203">
        <v>0</v>
      </c>
      <c r="U32" s="203">
        <v>50.08</v>
      </c>
      <c r="V32" s="203">
        <v>7.56</v>
      </c>
      <c r="W32" s="203">
        <v>14.78</v>
      </c>
      <c r="X32" s="203">
        <v>62.68</v>
      </c>
      <c r="Y32" s="203">
        <v>0</v>
      </c>
      <c r="Z32" s="203">
        <v>104.89</v>
      </c>
      <c r="AA32" s="203">
        <v>35.35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10.18</v>
      </c>
      <c r="AJ32" s="203">
        <v>0</v>
      </c>
      <c r="AK32" s="203">
        <v>95.54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155.57</v>
      </c>
      <c r="L33" s="203">
        <v>122.84</v>
      </c>
      <c r="M33" s="203">
        <v>30.18</v>
      </c>
      <c r="N33" s="203">
        <v>50.19</v>
      </c>
      <c r="O33" s="203">
        <v>70.91</v>
      </c>
      <c r="P33" s="203">
        <v>20.94</v>
      </c>
      <c r="Q33" s="203">
        <v>9.27</v>
      </c>
      <c r="R33" s="203">
        <v>18.010000000000002</v>
      </c>
      <c r="S33" s="203">
        <v>11.21</v>
      </c>
      <c r="T33" s="203">
        <v>0</v>
      </c>
      <c r="U33" s="203">
        <v>50.08</v>
      </c>
      <c r="V33" s="203">
        <v>7.56</v>
      </c>
      <c r="W33" s="203">
        <v>14.78</v>
      </c>
      <c r="X33" s="203">
        <v>62.68</v>
      </c>
      <c r="Y33" s="203">
        <v>0</v>
      </c>
      <c r="Z33" s="203">
        <v>104.89</v>
      </c>
      <c r="AA33" s="203">
        <v>35.35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10.18</v>
      </c>
      <c r="AJ33" s="203">
        <v>0</v>
      </c>
      <c r="AK33" s="203">
        <v>95.54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155.57</v>
      </c>
      <c r="L34" s="203">
        <v>122.84</v>
      </c>
      <c r="M34" s="203">
        <v>30.18</v>
      </c>
      <c r="N34" s="203">
        <v>50.19</v>
      </c>
      <c r="O34" s="203">
        <v>70.91</v>
      </c>
      <c r="P34" s="203">
        <v>20.94</v>
      </c>
      <c r="Q34" s="203">
        <v>9.27</v>
      </c>
      <c r="R34" s="203">
        <v>18.010000000000002</v>
      </c>
      <c r="S34" s="203">
        <v>11.21</v>
      </c>
      <c r="T34" s="203">
        <v>0</v>
      </c>
      <c r="U34" s="203">
        <v>50.08</v>
      </c>
      <c r="V34" s="203">
        <v>7.56</v>
      </c>
      <c r="W34" s="203">
        <v>14.78</v>
      </c>
      <c r="X34" s="203">
        <v>62.68</v>
      </c>
      <c r="Y34" s="203">
        <v>0</v>
      </c>
      <c r="Z34" s="203">
        <v>104.89</v>
      </c>
      <c r="AA34" s="203">
        <v>35.35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10.18</v>
      </c>
      <c r="AJ34" s="203">
        <v>0</v>
      </c>
      <c r="AK34" s="203">
        <v>95.54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155.56</v>
      </c>
      <c r="L35" s="203">
        <v>122.84</v>
      </c>
      <c r="M35" s="203">
        <v>30.18</v>
      </c>
      <c r="N35" s="203">
        <v>50.19</v>
      </c>
      <c r="O35" s="203">
        <v>70.91</v>
      </c>
      <c r="P35" s="203">
        <v>20.94</v>
      </c>
      <c r="Q35" s="203">
        <v>9.27</v>
      </c>
      <c r="R35" s="203">
        <v>18.010000000000002</v>
      </c>
      <c r="S35" s="203">
        <v>11.21</v>
      </c>
      <c r="T35" s="203">
        <v>0</v>
      </c>
      <c r="U35" s="203">
        <v>50.08</v>
      </c>
      <c r="V35" s="203">
        <v>7.56</v>
      </c>
      <c r="W35" s="203">
        <v>14.78</v>
      </c>
      <c r="X35" s="203">
        <v>62.68</v>
      </c>
      <c r="Y35" s="203">
        <v>0</v>
      </c>
      <c r="Z35" s="203">
        <v>104.89</v>
      </c>
      <c r="AA35" s="203">
        <v>35.35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9.6199999999999992</v>
      </c>
      <c r="AJ35" s="203">
        <v>0</v>
      </c>
      <c r="AK35" s="203">
        <v>95.54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155.56</v>
      </c>
      <c r="L36" s="203">
        <v>122.84</v>
      </c>
      <c r="M36" s="203">
        <v>30.18</v>
      </c>
      <c r="N36" s="203">
        <v>50.19</v>
      </c>
      <c r="O36" s="203">
        <v>70.91</v>
      </c>
      <c r="P36" s="203">
        <v>20.94</v>
      </c>
      <c r="Q36" s="203">
        <v>9.27</v>
      </c>
      <c r="R36" s="203">
        <v>18.010000000000002</v>
      </c>
      <c r="S36" s="203">
        <v>11.21</v>
      </c>
      <c r="T36" s="203">
        <v>0</v>
      </c>
      <c r="U36" s="203">
        <v>50.08</v>
      </c>
      <c r="V36" s="203">
        <v>7.56</v>
      </c>
      <c r="W36" s="203">
        <v>14.78</v>
      </c>
      <c r="X36" s="203">
        <v>62.68</v>
      </c>
      <c r="Y36" s="203">
        <v>0</v>
      </c>
      <c r="Z36" s="203">
        <v>104.89</v>
      </c>
      <c r="AA36" s="203">
        <v>35.35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9.6199999999999992</v>
      </c>
      <c r="AJ36" s="203">
        <v>0</v>
      </c>
      <c r="AK36" s="203">
        <v>95.54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155.56</v>
      </c>
      <c r="L37" s="203">
        <v>122.84</v>
      </c>
      <c r="M37" s="203">
        <v>30.18</v>
      </c>
      <c r="N37" s="203">
        <v>50.19</v>
      </c>
      <c r="O37" s="203">
        <v>70.91</v>
      </c>
      <c r="P37" s="203">
        <v>20.94</v>
      </c>
      <c r="Q37" s="203">
        <v>9.27</v>
      </c>
      <c r="R37" s="203">
        <v>18.010000000000002</v>
      </c>
      <c r="S37" s="203">
        <v>11.21</v>
      </c>
      <c r="T37" s="203">
        <v>0</v>
      </c>
      <c r="U37" s="203">
        <v>50.08</v>
      </c>
      <c r="V37" s="203">
        <v>7.56</v>
      </c>
      <c r="W37" s="203">
        <v>14.78</v>
      </c>
      <c r="X37" s="203">
        <v>62.68</v>
      </c>
      <c r="Y37" s="203">
        <v>0</v>
      </c>
      <c r="Z37" s="203">
        <v>104.89</v>
      </c>
      <c r="AA37" s="203">
        <v>35.35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9.6199999999999992</v>
      </c>
      <c r="AJ37" s="203">
        <v>0</v>
      </c>
      <c r="AK37" s="203">
        <v>95.54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155.56</v>
      </c>
      <c r="L38" s="203">
        <v>122.84</v>
      </c>
      <c r="M38" s="203">
        <v>30.18</v>
      </c>
      <c r="N38" s="203">
        <v>50.19</v>
      </c>
      <c r="O38" s="203">
        <v>70.91</v>
      </c>
      <c r="P38" s="203">
        <v>20.94</v>
      </c>
      <c r="Q38" s="203">
        <v>9.27</v>
      </c>
      <c r="R38" s="203">
        <v>18.010000000000002</v>
      </c>
      <c r="S38" s="203">
        <v>11.21</v>
      </c>
      <c r="T38" s="203">
        <v>0</v>
      </c>
      <c r="U38" s="203">
        <v>50.08</v>
      </c>
      <c r="V38" s="203">
        <v>7.56</v>
      </c>
      <c r="W38" s="203">
        <v>14.78</v>
      </c>
      <c r="X38" s="203">
        <v>62.68</v>
      </c>
      <c r="Y38" s="203">
        <v>0</v>
      </c>
      <c r="Z38" s="203">
        <v>104.89</v>
      </c>
      <c r="AA38" s="203">
        <v>35.35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9.6199999999999992</v>
      </c>
      <c r="AJ38" s="203">
        <v>0</v>
      </c>
      <c r="AK38" s="203">
        <v>95.54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155.56</v>
      </c>
      <c r="L39" s="203">
        <v>62.89</v>
      </c>
      <c r="M39" s="203">
        <v>30.18</v>
      </c>
      <c r="N39" s="203">
        <v>50.19</v>
      </c>
      <c r="O39" s="203">
        <v>70.91</v>
      </c>
      <c r="P39" s="203">
        <v>20.94</v>
      </c>
      <c r="Q39" s="203">
        <v>9.27</v>
      </c>
      <c r="R39" s="203">
        <v>18.010000000000002</v>
      </c>
      <c r="S39" s="203">
        <v>11.21</v>
      </c>
      <c r="T39" s="203">
        <v>0</v>
      </c>
      <c r="U39" s="203">
        <v>50.08</v>
      </c>
      <c r="V39" s="203">
        <v>7.56</v>
      </c>
      <c r="W39" s="203">
        <v>14.78</v>
      </c>
      <c r="X39" s="203">
        <v>62.68</v>
      </c>
      <c r="Y39" s="203">
        <v>0</v>
      </c>
      <c r="Z39" s="203">
        <v>104.89</v>
      </c>
      <c r="AA39" s="203">
        <v>35.35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9.6199999999999992</v>
      </c>
      <c r="AJ39" s="203">
        <v>0</v>
      </c>
      <c r="AK39" s="203">
        <v>95.54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155.56</v>
      </c>
      <c r="L40" s="203">
        <v>62.89</v>
      </c>
      <c r="M40" s="203">
        <v>30.18</v>
      </c>
      <c r="N40" s="203">
        <v>50.19</v>
      </c>
      <c r="O40" s="203">
        <v>70.91</v>
      </c>
      <c r="P40" s="203">
        <v>20.94</v>
      </c>
      <c r="Q40" s="203">
        <v>9.27</v>
      </c>
      <c r="R40" s="203">
        <v>18.010000000000002</v>
      </c>
      <c r="S40" s="203">
        <v>11.21</v>
      </c>
      <c r="T40" s="203">
        <v>0</v>
      </c>
      <c r="U40" s="203">
        <v>50.08</v>
      </c>
      <c r="V40" s="203">
        <v>7.56</v>
      </c>
      <c r="W40" s="203">
        <v>14.78</v>
      </c>
      <c r="X40" s="203">
        <v>62.68</v>
      </c>
      <c r="Y40" s="203">
        <v>0</v>
      </c>
      <c r="Z40" s="203">
        <v>104.89</v>
      </c>
      <c r="AA40" s="203">
        <v>35.35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9.6199999999999992</v>
      </c>
      <c r="AJ40" s="203">
        <v>0</v>
      </c>
      <c r="AK40" s="203">
        <v>95.54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155.56</v>
      </c>
      <c r="L41" s="203">
        <v>62.89</v>
      </c>
      <c r="M41" s="203">
        <v>30.18</v>
      </c>
      <c r="N41" s="203">
        <v>50.19</v>
      </c>
      <c r="O41" s="203">
        <v>70.91</v>
      </c>
      <c r="P41" s="203">
        <v>20.94</v>
      </c>
      <c r="Q41" s="203">
        <v>9.27</v>
      </c>
      <c r="R41" s="203">
        <v>18.010000000000002</v>
      </c>
      <c r="S41" s="203">
        <v>11.21</v>
      </c>
      <c r="T41" s="203">
        <v>0</v>
      </c>
      <c r="U41" s="203">
        <v>50.08</v>
      </c>
      <c r="V41" s="203">
        <v>6.06</v>
      </c>
      <c r="W41" s="203">
        <v>14.78</v>
      </c>
      <c r="X41" s="203">
        <v>62.68</v>
      </c>
      <c r="Y41" s="203">
        <v>0</v>
      </c>
      <c r="Z41" s="203">
        <v>104.89</v>
      </c>
      <c r="AA41" s="203">
        <v>35.35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9.6199999999999992</v>
      </c>
      <c r="AJ41" s="203">
        <v>0</v>
      </c>
      <c r="AK41" s="203">
        <v>95.54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155.56</v>
      </c>
      <c r="L42" s="203">
        <v>62.89</v>
      </c>
      <c r="M42" s="203">
        <v>30.18</v>
      </c>
      <c r="N42" s="203">
        <v>50.19</v>
      </c>
      <c r="O42" s="203">
        <v>70.91</v>
      </c>
      <c r="P42" s="203">
        <v>20.94</v>
      </c>
      <c r="Q42" s="203">
        <v>9.27</v>
      </c>
      <c r="R42" s="203">
        <v>18.010000000000002</v>
      </c>
      <c r="S42" s="203">
        <v>11.21</v>
      </c>
      <c r="T42" s="203">
        <v>0</v>
      </c>
      <c r="U42" s="203">
        <v>50.08</v>
      </c>
      <c r="V42" s="203">
        <v>6.06</v>
      </c>
      <c r="W42" s="203">
        <v>14.78</v>
      </c>
      <c r="X42" s="203">
        <v>62.68</v>
      </c>
      <c r="Y42" s="203">
        <v>0</v>
      </c>
      <c r="Z42" s="203">
        <v>104.89</v>
      </c>
      <c r="AA42" s="203">
        <v>35.35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9.6199999999999992</v>
      </c>
      <c r="AJ42" s="203">
        <v>0</v>
      </c>
      <c r="AK42" s="203">
        <v>95.54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155.56</v>
      </c>
      <c r="L43" s="203">
        <v>62.89</v>
      </c>
      <c r="M43" s="203">
        <v>30.18</v>
      </c>
      <c r="N43" s="203">
        <v>50.19</v>
      </c>
      <c r="O43" s="203">
        <v>70.91</v>
      </c>
      <c r="P43" s="203">
        <v>20.5</v>
      </c>
      <c r="Q43" s="203">
        <v>9.27</v>
      </c>
      <c r="R43" s="203">
        <v>18.010000000000002</v>
      </c>
      <c r="S43" s="203">
        <v>11.21</v>
      </c>
      <c r="T43" s="203">
        <v>0</v>
      </c>
      <c r="U43" s="203">
        <v>50.08</v>
      </c>
      <c r="V43" s="203">
        <v>6.06</v>
      </c>
      <c r="W43" s="203">
        <v>14.78</v>
      </c>
      <c r="X43" s="203">
        <v>62.68</v>
      </c>
      <c r="Y43" s="203">
        <v>0</v>
      </c>
      <c r="Z43" s="203">
        <v>104.89</v>
      </c>
      <c r="AA43" s="203">
        <v>35.35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9.6199999999999992</v>
      </c>
      <c r="AJ43" s="203">
        <v>0</v>
      </c>
      <c r="AK43" s="203">
        <v>93.97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155.56</v>
      </c>
      <c r="L44" s="203">
        <v>62.89</v>
      </c>
      <c r="M44" s="203">
        <v>30.18</v>
      </c>
      <c r="N44" s="203">
        <v>50.19</v>
      </c>
      <c r="O44" s="203">
        <v>70.91</v>
      </c>
      <c r="P44" s="203">
        <v>20.5</v>
      </c>
      <c r="Q44" s="203">
        <v>9.27</v>
      </c>
      <c r="R44" s="203">
        <v>18.010000000000002</v>
      </c>
      <c r="S44" s="203">
        <v>11.21</v>
      </c>
      <c r="T44" s="203">
        <v>0</v>
      </c>
      <c r="U44" s="203">
        <v>50.08</v>
      </c>
      <c r="V44" s="203">
        <v>6.06</v>
      </c>
      <c r="W44" s="203">
        <v>14.78</v>
      </c>
      <c r="X44" s="203">
        <v>62.68</v>
      </c>
      <c r="Y44" s="203">
        <v>0</v>
      </c>
      <c r="Z44" s="203">
        <v>104.89</v>
      </c>
      <c r="AA44" s="203">
        <v>35.35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9.6199999999999992</v>
      </c>
      <c r="AJ44" s="203">
        <v>0</v>
      </c>
      <c r="AK44" s="203">
        <v>93.97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155.56</v>
      </c>
      <c r="L45" s="203">
        <v>62.89</v>
      </c>
      <c r="M45" s="203">
        <v>30.18</v>
      </c>
      <c r="N45" s="203">
        <v>50.19</v>
      </c>
      <c r="O45" s="203">
        <v>70.91</v>
      </c>
      <c r="P45" s="203">
        <v>20.94</v>
      </c>
      <c r="Q45" s="203">
        <v>9.27</v>
      </c>
      <c r="R45" s="203">
        <v>18.010000000000002</v>
      </c>
      <c r="S45" s="203">
        <v>11.21</v>
      </c>
      <c r="T45" s="203">
        <v>0</v>
      </c>
      <c r="U45" s="203">
        <v>49.23</v>
      </c>
      <c r="V45" s="203">
        <v>6.06</v>
      </c>
      <c r="W45" s="203">
        <v>14.78</v>
      </c>
      <c r="X45" s="203">
        <v>62.68</v>
      </c>
      <c r="Y45" s="203">
        <v>0</v>
      </c>
      <c r="Z45" s="203">
        <v>104.89</v>
      </c>
      <c r="AA45" s="203">
        <v>35.35</v>
      </c>
      <c r="AB45" s="203">
        <v>0</v>
      </c>
      <c r="AC45" s="203">
        <v>6.73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5.55</v>
      </c>
      <c r="AJ45" s="203">
        <v>0</v>
      </c>
      <c r="AK45" s="203">
        <v>93.97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155.56</v>
      </c>
      <c r="L46" s="203">
        <v>62.89</v>
      </c>
      <c r="M46" s="203">
        <v>30.18</v>
      </c>
      <c r="N46" s="203">
        <v>50.19</v>
      </c>
      <c r="O46" s="203">
        <v>70.91</v>
      </c>
      <c r="P46" s="203">
        <v>20.94</v>
      </c>
      <c r="Q46" s="203">
        <v>9.27</v>
      </c>
      <c r="R46" s="203">
        <v>18.010000000000002</v>
      </c>
      <c r="S46" s="203">
        <v>11.21</v>
      </c>
      <c r="T46" s="203">
        <v>0</v>
      </c>
      <c r="U46" s="203">
        <v>49.23</v>
      </c>
      <c r="V46" s="203">
        <v>6.06</v>
      </c>
      <c r="W46" s="203">
        <v>14.78</v>
      </c>
      <c r="X46" s="203">
        <v>62.68</v>
      </c>
      <c r="Y46" s="203">
        <v>0</v>
      </c>
      <c r="Z46" s="203">
        <v>104.89</v>
      </c>
      <c r="AA46" s="203">
        <v>35.35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9.6199999999999992</v>
      </c>
      <c r="AJ46" s="203">
        <v>0</v>
      </c>
      <c r="AK46" s="203">
        <v>93.97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155.56</v>
      </c>
      <c r="L47" s="203">
        <v>62.89</v>
      </c>
      <c r="M47" s="203">
        <v>30.18</v>
      </c>
      <c r="N47" s="203">
        <v>50.19</v>
      </c>
      <c r="O47" s="203">
        <v>70.91</v>
      </c>
      <c r="P47" s="203">
        <v>20.94</v>
      </c>
      <c r="Q47" s="203">
        <v>9.27</v>
      </c>
      <c r="R47" s="203">
        <v>18.010000000000002</v>
      </c>
      <c r="S47" s="203">
        <v>11.21</v>
      </c>
      <c r="T47" s="203">
        <v>0</v>
      </c>
      <c r="U47" s="203">
        <v>48.43</v>
      </c>
      <c r="V47" s="203">
        <v>6.06</v>
      </c>
      <c r="W47" s="203">
        <v>14.78</v>
      </c>
      <c r="X47" s="203">
        <v>62.68</v>
      </c>
      <c r="Y47" s="203">
        <v>0</v>
      </c>
      <c r="Z47" s="203">
        <v>104.89</v>
      </c>
      <c r="AA47" s="203">
        <v>35.35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9.6199999999999992</v>
      </c>
      <c r="AJ47" s="203">
        <v>0</v>
      </c>
      <c r="AK47" s="203">
        <v>93.97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155.56</v>
      </c>
      <c r="L48" s="203">
        <v>62.89</v>
      </c>
      <c r="M48" s="203">
        <v>30.18</v>
      </c>
      <c r="N48" s="203">
        <v>50.19</v>
      </c>
      <c r="O48" s="203">
        <v>70.91</v>
      </c>
      <c r="P48" s="203">
        <v>20.94</v>
      </c>
      <c r="Q48" s="203">
        <v>9.27</v>
      </c>
      <c r="R48" s="203">
        <v>18.010000000000002</v>
      </c>
      <c r="S48" s="203">
        <v>11.21</v>
      </c>
      <c r="T48" s="203">
        <v>0</v>
      </c>
      <c r="U48" s="203">
        <v>48.43</v>
      </c>
      <c r="V48" s="203">
        <v>6.06</v>
      </c>
      <c r="W48" s="203">
        <v>14.78</v>
      </c>
      <c r="X48" s="203">
        <v>62.68</v>
      </c>
      <c r="Y48" s="203">
        <v>0</v>
      </c>
      <c r="Z48" s="203">
        <v>104.89</v>
      </c>
      <c r="AA48" s="203">
        <v>35.35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9.6199999999999992</v>
      </c>
      <c r="AJ48" s="203">
        <v>0</v>
      </c>
      <c r="AK48" s="203">
        <v>93.97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155.56</v>
      </c>
      <c r="L49" s="203">
        <v>67.72</v>
      </c>
      <c r="M49" s="203">
        <v>30.18</v>
      </c>
      <c r="N49" s="203">
        <v>50.19</v>
      </c>
      <c r="O49" s="203">
        <v>70.91</v>
      </c>
      <c r="P49" s="203">
        <v>20.94</v>
      </c>
      <c r="Q49" s="203">
        <v>9.27</v>
      </c>
      <c r="R49" s="203">
        <v>18.010000000000002</v>
      </c>
      <c r="S49" s="203">
        <v>11.21</v>
      </c>
      <c r="T49" s="203">
        <v>0</v>
      </c>
      <c r="U49" s="203">
        <v>48.43</v>
      </c>
      <c r="V49" s="203">
        <v>5.86</v>
      </c>
      <c r="W49" s="203">
        <v>14.78</v>
      </c>
      <c r="X49" s="203">
        <v>62.68</v>
      </c>
      <c r="Y49" s="203">
        <v>0</v>
      </c>
      <c r="Z49" s="203">
        <v>104.89</v>
      </c>
      <c r="AA49" s="203">
        <v>35.35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9.6199999999999992</v>
      </c>
      <c r="AJ49" s="203">
        <v>0</v>
      </c>
      <c r="AK49" s="203">
        <v>90.25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155.56</v>
      </c>
      <c r="L50" s="203">
        <v>67.72</v>
      </c>
      <c r="M50" s="203">
        <v>30.18</v>
      </c>
      <c r="N50" s="203">
        <v>50.19</v>
      </c>
      <c r="O50" s="203">
        <v>70.91</v>
      </c>
      <c r="P50" s="203">
        <v>20.94</v>
      </c>
      <c r="Q50" s="203">
        <v>9.27</v>
      </c>
      <c r="R50" s="203">
        <v>18.010000000000002</v>
      </c>
      <c r="S50" s="203">
        <v>11.21</v>
      </c>
      <c r="T50" s="203">
        <v>0</v>
      </c>
      <c r="U50" s="203">
        <v>48.43</v>
      </c>
      <c r="V50" s="203">
        <v>5.86</v>
      </c>
      <c r="W50" s="203">
        <v>14.78</v>
      </c>
      <c r="X50" s="203">
        <v>62.68</v>
      </c>
      <c r="Y50" s="203">
        <v>0</v>
      </c>
      <c r="Z50" s="203">
        <v>104.89</v>
      </c>
      <c r="AA50" s="203">
        <v>35.35</v>
      </c>
      <c r="AB50" s="203">
        <v>0</v>
      </c>
      <c r="AC50" s="203">
        <v>6.54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5.55</v>
      </c>
      <c r="AJ50" s="203">
        <v>0</v>
      </c>
      <c r="AK50" s="203">
        <v>90.25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155.56</v>
      </c>
      <c r="L51" s="203">
        <v>72.56</v>
      </c>
      <c r="M51" s="203">
        <v>30.18</v>
      </c>
      <c r="N51" s="203">
        <v>50.19</v>
      </c>
      <c r="O51" s="203">
        <v>70.91</v>
      </c>
      <c r="P51" s="203">
        <v>20.94</v>
      </c>
      <c r="Q51" s="203">
        <v>9.27</v>
      </c>
      <c r="R51" s="203">
        <v>18.010000000000002</v>
      </c>
      <c r="S51" s="203">
        <v>11.21</v>
      </c>
      <c r="T51" s="203">
        <v>0</v>
      </c>
      <c r="U51" s="203">
        <v>48.43</v>
      </c>
      <c r="V51" s="203">
        <v>6.06</v>
      </c>
      <c r="W51" s="203">
        <v>14.78</v>
      </c>
      <c r="X51" s="203">
        <v>62.68</v>
      </c>
      <c r="Y51" s="203">
        <v>0</v>
      </c>
      <c r="Z51" s="203">
        <v>104.89</v>
      </c>
      <c r="AA51" s="203">
        <v>35.35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</v>
      </c>
      <c r="AJ51" s="203">
        <v>0</v>
      </c>
      <c r="AK51" s="203">
        <v>93.97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155.56</v>
      </c>
      <c r="L52" s="203">
        <v>93.85</v>
      </c>
      <c r="M52" s="203">
        <v>30.18</v>
      </c>
      <c r="N52" s="203">
        <v>50.19</v>
      </c>
      <c r="O52" s="203">
        <v>70.91</v>
      </c>
      <c r="P52" s="203">
        <v>20.94</v>
      </c>
      <c r="Q52" s="203">
        <v>9.27</v>
      </c>
      <c r="R52" s="203">
        <v>18.010000000000002</v>
      </c>
      <c r="S52" s="203">
        <v>11.21</v>
      </c>
      <c r="T52" s="203">
        <v>0</v>
      </c>
      <c r="U52" s="203">
        <v>48.43</v>
      </c>
      <c r="V52" s="203">
        <v>6.06</v>
      </c>
      <c r="W52" s="203">
        <v>14.78</v>
      </c>
      <c r="X52" s="203">
        <v>62.68</v>
      </c>
      <c r="Y52" s="203">
        <v>0</v>
      </c>
      <c r="Z52" s="203">
        <v>104.89</v>
      </c>
      <c r="AA52" s="203">
        <v>35.35</v>
      </c>
      <c r="AB52" s="203">
        <v>0</v>
      </c>
      <c r="AC52" s="203">
        <v>6.54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4.9000000000000004</v>
      </c>
      <c r="AJ52" s="203">
        <v>0</v>
      </c>
      <c r="AK52" s="203">
        <v>93.97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155.56</v>
      </c>
      <c r="L53" s="203">
        <v>121.91</v>
      </c>
      <c r="M53" s="203">
        <v>30.18</v>
      </c>
      <c r="N53" s="203">
        <v>50.19</v>
      </c>
      <c r="O53" s="203">
        <v>70.91</v>
      </c>
      <c r="P53" s="203">
        <v>20.94</v>
      </c>
      <c r="Q53" s="203">
        <v>9.2799999999999994</v>
      </c>
      <c r="R53" s="203">
        <v>18.010000000000002</v>
      </c>
      <c r="S53" s="203">
        <v>11.21</v>
      </c>
      <c r="T53" s="203">
        <v>0</v>
      </c>
      <c r="U53" s="203">
        <v>48.43</v>
      </c>
      <c r="V53" s="203">
        <v>6.06</v>
      </c>
      <c r="W53" s="203">
        <v>14.78</v>
      </c>
      <c r="X53" s="203">
        <v>62.68</v>
      </c>
      <c r="Y53" s="203">
        <v>0</v>
      </c>
      <c r="Z53" s="203">
        <v>104.89</v>
      </c>
      <c r="AA53" s="203">
        <v>35.35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8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155.56</v>
      </c>
      <c r="L54" s="203">
        <v>101.59</v>
      </c>
      <c r="M54" s="203">
        <v>30.18</v>
      </c>
      <c r="N54" s="203">
        <v>50.19</v>
      </c>
      <c r="O54" s="203">
        <v>70.91</v>
      </c>
      <c r="P54" s="203">
        <v>20.94</v>
      </c>
      <c r="Q54" s="203">
        <v>9.27</v>
      </c>
      <c r="R54" s="203">
        <v>18.010000000000002</v>
      </c>
      <c r="S54" s="203">
        <v>11.21</v>
      </c>
      <c r="T54" s="203">
        <v>0</v>
      </c>
      <c r="U54" s="203">
        <v>48.43</v>
      </c>
      <c r="V54" s="203">
        <v>6.06</v>
      </c>
      <c r="W54" s="203">
        <v>14.78</v>
      </c>
      <c r="X54" s="203">
        <v>62.68</v>
      </c>
      <c r="Y54" s="203">
        <v>0</v>
      </c>
      <c r="Z54" s="203">
        <v>104.89</v>
      </c>
      <c r="AA54" s="203">
        <v>35.35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155.56</v>
      </c>
      <c r="L55" s="203">
        <v>79.34</v>
      </c>
      <c r="M55" s="203">
        <v>30.18</v>
      </c>
      <c r="N55" s="203">
        <v>50.19</v>
      </c>
      <c r="O55" s="203">
        <v>70.91</v>
      </c>
      <c r="P55" s="203">
        <v>20.94</v>
      </c>
      <c r="Q55" s="203">
        <v>9.27</v>
      </c>
      <c r="R55" s="203">
        <v>18.010000000000002</v>
      </c>
      <c r="S55" s="203">
        <v>11.21</v>
      </c>
      <c r="T55" s="203">
        <v>0</v>
      </c>
      <c r="U55" s="203">
        <v>48.43</v>
      </c>
      <c r="V55" s="203">
        <v>6.06</v>
      </c>
      <c r="W55" s="203">
        <v>14.78</v>
      </c>
      <c r="X55" s="203">
        <v>62.68</v>
      </c>
      <c r="Y55" s="203">
        <v>0</v>
      </c>
      <c r="Z55" s="203">
        <v>104.88</v>
      </c>
      <c r="AA55" s="203">
        <v>35.35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7.74</v>
      </c>
      <c r="AJ55" s="203">
        <v>0</v>
      </c>
      <c r="AK55" s="203">
        <v>98.47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155.56</v>
      </c>
      <c r="L56" s="203">
        <v>119</v>
      </c>
      <c r="M56" s="203">
        <v>30.18</v>
      </c>
      <c r="N56" s="203">
        <v>50.19</v>
      </c>
      <c r="O56" s="203">
        <v>70.91</v>
      </c>
      <c r="P56" s="203">
        <v>20.94</v>
      </c>
      <c r="Q56" s="203">
        <v>9.27</v>
      </c>
      <c r="R56" s="203">
        <v>18.010000000000002</v>
      </c>
      <c r="S56" s="203">
        <v>11.21</v>
      </c>
      <c r="T56" s="203">
        <v>0</v>
      </c>
      <c r="U56" s="203">
        <v>48.43</v>
      </c>
      <c r="V56" s="203">
        <v>6.06</v>
      </c>
      <c r="W56" s="203">
        <v>14.78</v>
      </c>
      <c r="X56" s="203">
        <v>62.68</v>
      </c>
      <c r="Y56" s="203">
        <v>0</v>
      </c>
      <c r="Z56" s="203">
        <v>104.88</v>
      </c>
      <c r="AA56" s="203">
        <v>35.35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</v>
      </c>
      <c r="AJ56" s="203">
        <v>0</v>
      </c>
      <c r="AK56" s="203">
        <v>98.47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155.56</v>
      </c>
      <c r="L57" s="203">
        <v>122.84</v>
      </c>
      <c r="M57" s="203">
        <v>30.18</v>
      </c>
      <c r="N57" s="203">
        <v>50.19</v>
      </c>
      <c r="O57" s="203">
        <v>70.91</v>
      </c>
      <c r="P57" s="203">
        <v>20.94</v>
      </c>
      <c r="Q57" s="203">
        <v>9.27</v>
      </c>
      <c r="R57" s="203">
        <v>18.010000000000002</v>
      </c>
      <c r="S57" s="203">
        <v>11.21</v>
      </c>
      <c r="T57" s="203">
        <v>0</v>
      </c>
      <c r="U57" s="203">
        <v>48.43</v>
      </c>
      <c r="V57" s="203">
        <v>6.06</v>
      </c>
      <c r="W57" s="203">
        <v>14.78</v>
      </c>
      <c r="X57" s="203">
        <v>62.68</v>
      </c>
      <c r="Y57" s="203">
        <v>0</v>
      </c>
      <c r="Z57" s="203">
        <v>104.88</v>
      </c>
      <c r="AA57" s="203">
        <v>35.35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</v>
      </c>
      <c r="AJ57" s="203">
        <v>0</v>
      </c>
      <c r="AK57" s="203">
        <v>98.47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155.56</v>
      </c>
      <c r="L58" s="203">
        <v>122.84</v>
      </c>
      <c r="M58" s="203">
        <v>30.18</v>
      </c>
      <c r="N58" s="203">
        <v>50.19</v>
      </c>
      <c r="O58" s="203">
        <v>70.91</v>
      </c>
      <c r="P58" s="203">
        <v>20.94</v>
      </c>
      <c r="Q58" s="203">
        <v>9.27</v>
      </c>
      <c r="R58" s="203">
        <v>18.010000000000002</v>
      </c>
      <c r="S58" s="203">
        <v>11.21</v>
      </c>
      <c r="T58" s="203">
        <v>0</v>
      </c>
      <c r="U58" s="203">
        <v>48.43</v>
      </c>
      <c r="V58" s="203">
        <v>6.06</v>
      </c>
      <c r="W58" s="203">
        <v>14.78</v>
      </c>
      <c r="X58" s="203">
        <v>62.68</v>
      </c>
      <c r="Y58" s="203">
        <v>0</v>
      </c>
      <c r="Z58" s="203">
        <v>104.88</v>
      </c>
      <c r="AA58" s="203">
        <v>35.35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</v>
      </c>
      <c r="AJ58" s="203">
        <v>0</v>
      </c>
      <c r="AK58" s="203">
        <v>98.47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155.57</v>
      </c>
      <c r="L59" s="203">
        <v>122.84</v>
      </c>
      <c r="M59" s="203">
        <v>30.18</v>
      </c>
      <c r="N59" s="203">
        <v>50.19</v>
      </c>
      <c r="O59" s="203">
        <v>70.91</v>
      </c>
      <c r="P59" s="203">
        <v>21.08</v>
      </c>
      <c r="Q59" s="203">
        <v>9.27</v>
      </c>
      <c r="R59" s="203">
        <v>18.010000000000002</v>
      </c>
      <c r="S59" s="203">
        <v>11.21</v>
      </c>
      <c r="T59" s="203">
        <v>0</v>
      </c>
      <c r="U59" s="203">
        <v>48.92</v>
      </c>
      <c r="V59" s="203">
        <v>6.06</v>
      </c>
      <c r="W59" s="203">
        <v>14.78</v>
      </c>
      <c r="X59" s="203">
        <v>62.68</v>
      </c>
      <c r="Y59" s="203">
        <v>0</v>
      </c>
      <c r="Z59" s="203">
        <v>104.89</v>
      </c>
      <c r="AA59" s="203">
        <v>35.35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8.93</v>
      </c>
      <c r="AJ59" s="203">
        <v>0</v>
      </c>
      <c r="AK59" s="203">
        <v>92.41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155.57</v>
      </c>
      <c r="L60" s="203">
        <v>122.84</v>
      </c>
      <c r="M60" s="203">
        <v>30.18</v>
      </c>
      <c r="N60" s="203">
        <v>50.19</v>
      </c>
      <c r="O60" s="203">
        <v>70.91</v>
      </c>
      <c r="P60" s="203">
        <v>21.08</v>
      </c>
      <c r="Q60" s="203">
        <v>9.27</v>
      </c>
      <c r="R60" s="203">
        <v>18.010000000000002</v>
      </c>
      <c r="S60" s="203">
        <v>11.21</v>
      </c>
      <c r="T60" s="203">
        <v>0</v>
      </c>
      <c r="U60" s="203">
        <v>48.92</v>
      </c>
      <c r="V60" s="203">
        <v>6.06</v>
      </c>
      <c r="W60" s="203">
        <v>14.78</v>
      </c>
      <c r="X60" s="203">
        <v>62.68</v>
      </c>
      <c r="Y60" s="203">
        <v>0</v>
      </c>
      <c r="Z60" s="203">
        <v>104.89</v>
      </c>
      <c r="AA60" s="203">
        <v>35.35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8.93</v>
      </c>
      <c r="AJ60" s="203">
        <v>0</v>
      </c>
      <c r="AK60" s="203">
        <v>92.41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155.57</v>
      </c>
      <c r="L61" s="203">
        <v>122.84</v>
      </c>
      <c r="M61" s="203">
        <v>30.18</v>
      </c>
      <c r="N61" s="203">
        <v>50.19</v>
      </c>
      <c r="O61" s="203">
        <v>70.91</v>
      </c>
      <c r="P61" s="203">
        <v>21.08</v>
      </c>
      <c r="Q61" s="203">
        <v>9.27</v>
      </c>
      <c r="R61" s="203">
        <v>18.010000000000002</v>
      </c>
      <c r="S61" s="203">
        <v>11.21</v>
      </c>
      <c r="T61" s="203">
        <v>0</v>
      </c>
      <c r="U61" s="203">
        <v>49.23</v>
      </c>
      <c r="V61" s="203">
        <v>6.05</v>
      </c>
      <c r="W61" s="203">
        <v>14.78</v>
      </c>
      <c r="X61" s="203">
        <v>62.68</v>
      </c>
      <c r="Y61" s="203">
        <v>0</v>
      </c>
      <c r="Z61" s="203">
        <v>104.89</v>
      </c>
      <c r="AA61" s="203">
        <v>35.35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8.89</v>
      </c>
      <c r="AJ61" s="203">
        <v>0</v>
      </c>
      <c r="AK61" s="203">
        <v>92.41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155.57</v>
      </c>
      <c r="L62" s="203">
        <v>122.84</v>
      </c>
      <c r="M62" s="203">
        <v>30.18</v>
      </c>
      <c r="N62" s="203">
        <v>50.19</v>
      </c>
      <c r="O62" s="203">
        <v>70.91</v>
      </c>
      <c r="P62" s="203">
        <v>21.08</v>
      </c>
      <c r="Q62" s="203">
        <v>9.27</v>
      </c>
      <c r="R62" s="203">
        <v>18.010000000000002</v>
      </c>
      <c r="S62" s="203">
        <v>11.21</v>
      </c>
      <c r="T62" s="203">
        <v>0</v>
      </c>
      <c r="U62" s="203">
        <v>49.23</v>
      </c>
      <c r="V62" s="203">
        <v>6.06</v>
      </c>
      <c r="W62" s="203">
        <v>14.78</v>
      </c>
      <c r="X62" s="203">
        <v>62.68</v>
      </c>
      <c r="Y62" s="203">
        <v>0</v>
      </c>
      <c r="Z62" s="203">
        <v>104.89</v>
      </c>
      <c r="AA62" s="203">
        <v>35.35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8.93</v>
      </c>
      <c r="AJ62" s="203">
        <v>0</v>
      </c>
      <c r="AK62" s="203">
        <v>92.41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155.57</v>
      </c>
      <c r="L63" s="203">
        <v>122.84</v>
      </c>
      <c r="M63" s="203">
        <v>30.18</v>
      </c>
      <c r="N63" s="203">
        <v>50.19</v>
      </c>
      <c r="O63" s="203">
        <v>70.91</v>
      </c>
      <c r="P63" s="203">
        <v>21.08</v>
      </c>
      <c r="Q63" s="203">
        <v>9.27</v>
      </c>
      <c r="R63" s="203">
        <v>18.010000000000002</v>
      </c>
      <c r="S63" s="203">
        <v>11.21</v>
      </c>
      <c r="T63" s="203">
        <v>0</v>
      </c>
      <c r="U63" s="203">
        <v>49.23</v>
      </c>
      <c r="V63" s="203">
        <v>6.06</v>
      </c>
      <c r="W63" s="203">
        <v>14.78</v>
      </c>
      <c r="X63" s="203">
        <v>62.68</v>
      </c>
      <c r="Y63" s="203">
        <v>0</v>
      </c>
      <c r="Z63" s="203">
        <v>104.89</v>
      </c>
      <c r="AA63" s="203">
        <v>35.35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8.93</v>
      </c>
      <c r="AJ63" s="203">
        <v>0</v>
      </c>
      <c r="AK63" s="203">
        <v>92.41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155.57</v>
      </c>
      <c r="L64" s="203">
        <v>122.84</v>
      </c>
      <c r="M64" s="203">
        <v>30.18</v>
      </c>
      <c r="N64" s="203">
        <v>50.19</v>
      </c>
      <c r="O64" s="203">
        <v>70.91</v>
      </c>
      <c r="P64" s="203">
        <v>21.08</v>
      </c>
      <c r="Q64" s="203">
        <v>9.27</v>
      </c>
      <c r="R64" s="203">
        <v>18.010000000000002</v>
      </c>
      <c r="S64" s="203">
        <v>11.21</v>
      </c>
      <c r="T64" s="203">
        <v>0</v>
      </c>
      <c r="U64" s="203">
        <v>49.23</v>
      </c>
      <c r="V64" s="203">
        <v>6.06</v>
      </c>
      <c r="W64" s="203">
        <v>14.78</v>
      </c>
      <c r="X64" s="203">
        <v>62.68</v>
      </c>
      <c r="Y64" s="203">
        <v>0</v>
      </c>
      <c r="Z64" s="203">
        <v>104.89</v>
      </c>
      <c r="AA64" s="203">
        <v>35.35</v>
      </c>
      <c r="AB64" s="203">
        <v>0</v>
      </c>
      <c r="AC64" s="203">
        <v>6.73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5.22</v>
      </c>
      <c r="AJ64" s="203">
        <v>0</v>
      </c>
      <c r="AK64" s="203">
        <v>92.41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155.57</v>
      </c>
      <c r="L65" s="203">
        <v>122.84</v>
      </c>
      <c r="M65" s="203">
        <v>30.18</v>
      </c>
      <c r="N65" s="203">
        <v>50.19</v>
      </c>
      <c r="O65" s="203">
        <v>70.91</v>
      </c>
      <c r="P65" s="203">
        <v>21.08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49.23</v>
      </c>
      <c r="V65" s="203">
        <v>6.06</v>
      </c>
      <c r="W65" s="203">
        <v>14.78</v>
      </c>
      <c r="X65" s="203">
        <v>62.68</v>
      </c>
      <c r="Y65" s="203">
        <v>0</v>
      </c>
      <c r="Z65" s="203">
        <v>104.89</v>
      </c>
      <c r="AA65" s="203">
        <v>35.35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8.93</v>
      </c>
      <c r="AJ65" s="203">
        <v>0</v>
      </c>
      <c r="AK65" s="203">
        <v>92.41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155.57</v>
      </c>
      <c r="L66" s="203">
        <v>122.84</v>
      </c>
      <c r="M66" s="203">
        <v>30.18</v>
      </c>
      <c r="N66" s="203">
        <v>50.19</v>
      </c>
      <c r="O66" s="203">
        <v>70.91</v>
      </c>
      <c r="P66" s="203">
        <v>21.08</v>
      </c>
      <c r="Q66" s="203">
        <v>9.27</v>
      </c>
      <c r="R66" s="203">
        <v>18.010000000000002</v>
      </c>
      <c r="S66" s="203">
        <v>11.21</v>
      </c>
      <c r="T66" s="203">
        <v>0</v>
      </c>
      <c r="U66" s="203">
        <v>49.23</v>
      </c>
      <c r="V66" s="203">
        <v>6.06</v>
      </c>
      <c r="W66" s="203">
        <v>14.78</v>
      </c>
      <c r="X66" s="203">
        <v>62.68</v>
      </c>
      <c r="Y66" s="203">
        <v>0</v>
      </c>
      <c r="Z66" s="203">
        <v>104.89</v>
      </c>
      <c r="AA66" s="203">
        <v>35.35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8.93</v>
      </c>
      <c r="AJ66" s="203">
        <v>0</v>
      </c>
      <c r="AK66" s="203">
        <v>92.41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155.57</v>
      </c>
      <c r="L67" s="203">
        <v>122.84</v>
      </c>
      <c r="M67" s="203">
        <v>30.18</v>
      </c>
      <c r="N67" s="203">
        <v>50.19</v>
      </c>
      <c r="O67" s="203">
        <v>70.91</v>
      </c>
      <c r="P67" s="203">
        <v>21.08</v>
      </c>
      <c r="Q67" s="203">
        <v>9.27</v>
      </c>
      <c r="R67" s="203">
        <v>18.010000000000002</v>
      </c>
      <c r="S67" s="203">
        <v>11.21</v>
      </c>
      <c r="T67" s="203">
        <v>0</v>
      </c>
      <c r="U67" s="203">
        <v>49.23</v>
      </c>
      <c r="V67" s="203">
        <v>6.05</v>
      </c>
      <c r="W67" s="203">
        <v>14.78</v>
      </c>
      <c r="X67" s="203">
        <v>62.68</v>
      </c>
      <c r="Y67" s="203">
        <v>0</v>
      </c>
      <c r="Z67" s="203">
        <v>104.89</v>
      </c>
      <c r="AA67" s="203">
        <v>35.35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8.89</v>
      </c>
      <c r="AJ67" s="203">
        <v>0</v>
      </c>
      <c r="AK67" s="203">
        <v>92.41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155.57</v>
      </c>
      <c r="L68" s="203">
        <v>122.84</v>
      </c>
      <c r="M68" s="203">
        <v>30.18</v>
      </c>
      <c r="N68" s="203">
        <v>50.19</v>
      </c>
      <c r="O68" s="203">
        <v>70.91</v>
      </c>
      <c r="P68" s="203">
        <v>21.08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49.23</v>
      </c>
      <c r="V68" s="203">
        <v>6.06</v>
      </c>
      <c r="W68" s="203">
        <v>14.78</v>
      </c>
      <c r="X68" s="203">
        <v>62.68</v>
      </c>
      <c r="Y68" s="203">
        <v>0</v>
      </c>
      <c r="Z68" s="203">
        <v>104.89</v>
      </c>
      <c r="AA68" s="203">
        <v>35.35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8.93</v>
      </c>
      <c r="AJ68" s="203">
        <v>0</v>
      </c>
      <c r="AK68" s="203">
        <v>92.41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155.57</v>
      </c>
      <c r="L69" s="203">
        <v>122.84</v>
      </c>
      <c r="M69" s="203">
        <v>30.18</v>
      </c>
      <c r="N69" s="203">
        <v>50.19</v>
      </c>
      <c r="O69" s="203">
        <v>70.91</v>
      </c>
      <c r="P69" s="203">
        <v>21.08</v>
      </c>
      <c r="Q69" s="203">
        <v>9.27</v>
      </c>
      <c r="R69" s="203">
        <v>18.010000000000002</v>
      </c>
      <c r="S69" s="203">
        <v>11.21</v>
      </c>
      <c r="T69" s="203">
        <v>0</v>
      </c>
      <c r="U69" s="203">
        <v>49.23</v>
      </c>
      <c r="V69" s="203">
        <v>6.16</v>
      </c>
      <c r="W69" s="203">
        <v>14.78</v>
      </c>
      <c r="X69" s="203">
        <v>62.68</v>
      </c>
      <c r="Y69" s="203">
        <v>0</v>
      </c>
      <c r="Z69" s="203">
        <v>104.89</v>
      </c>
      <c r="AA69" s="203">
        <v>35.35</v>
      </c>
      <c r="AB69" s="203">
        <v>0</v>
      </c>
      <c r="AC69" s="203">
        <v>6.73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5.22</v>
      </c>
      <c r="AJ69" s="203">
        <v>0</v>
      </c>
      <c r="AK69" s="203">
        <v>92.41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155.57</v>
      </c>
      <c r="L70" s="203">
        <v>122.84</v>
      </c>
      <c r="M70" s="203">
        <v>30.18</v>
      </c>
      <c r="N70" s="203">
        <v>50.19</v>
      </c>
      <c r="O70" s="203">
        <v>70.91</v>
      </c>
      <c r="P70" s="203">
        <v>21.08</v>
      </c>
      <c r="Q70" s="203">
        <v>9.27</v>
      </c>
      <c r="R70" s="203">
        <v>18.010000000000002</v>
      </c>
      <c r="S70" s="203">
        <v>11.21</v>
      </c>
      <c r="T70" s="203">
        <v>0</v>
      </c>
      <c r="U70" s="203">
        <v>49.23</v>
      </c>
      <c r="V70" s="203">
        <v>6.16</v>
      </c>
      <c r="W70" s="203">
        <v>14.78</v>
      </c>
      <c r="X70" s="203">
        <v>62.68</v>
      </c>
      <c r="Y70" s="203">
        <v>0</v>
      </c>
      <c r="Z70" s="203">
        <v>104.89</v>
      </c>
      <c r="AA70" s="203">
        <v>35.35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8.93</v>
      </c>
      <c r="AJ70" s="203">
        <v>0</v>
      </c>
      <c r="AK70" s="203">
        <v>92.41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155.57</v>
      </c>
      <c r="L71" s="203">
        <v>122.84</v>
      </c>
      <c r="M71" s="203">
        <v>30.18</v>
      </c>
      <c r="N71" s="203">
        <v>50.19</v>
      </c>
      <c r="O71" s="203">
        <v>70.91</v>
      </c>
      <c r="P71" s="203">
        <v>21.08</v>
      </c>
      <c r="Q71" s="203">
        <v>9.27</v>
      </c>
      <c r="R71" s="203">
        <v>18.010000000000002</v>
      </c>
      <c r="S71" s="203">
        <v>11.21</v>
      </c>
      <c r="T71" s="203">
        <v>0</v>
      </c>
      <c r="U71" s="203">
        <v>49.23</v>
      </c>
      <c r="V71" s="203">
        <v>6.16</v>
      </c>
      <c r="W71" s="203">
        <v>14.78</v>
      </c>
      <c r="X71" s="203">
        <v>62.68</v>
      </c>
      <c r="Y71" s="203">
        <v>0</v>
      </c>
      <c r="Z71" s="203">
        <v>104.89</v>
      </c>
      <c r="AA71" s="203">
        <v>35.35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5.22</v>
      </c>
      <c r="AJ71" s="203">
        <v>0</v>
      </c>
      <c r="AK71" s="203">
        <v>92.41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155.57</v>
      </c>
      <c r="L72" s="203">
        <v>122.84</v>
      </c>
      <c r="M72" s="203">
        <v>30.18</v>
      </c>
      <c r="N72" s="203">
        <v>50.19</v>
      </c>
      <c r="O72" s="203">
        <v>70.91</v>
      </c>
      <c r="P72" s="203">
        <v>21.08</v>
      </c>
      <c r="Q72" s="203">
        <v>9.27</v>
      </c>
      <c r="R72" s="203">
        <v>18.010000000000002</v>
      </c>
      <c r="S72" s="203">
        <v>11.21</v>
      </c>
      <c r="T72" s="203">
        <v>0</v>
      </c>
      <c r="U72" s="203">
        <v>49.23</v>
      </c>
      <c r="V72" s="203">
        <v>6.16</v>
      </c>
      <c r="W72" s="203">
        <v>14.78</v>
      </c>
      <c r="X72" s="203">
        <v>62.68</v>
      </c>
      <c r="Y72" s="203">
        <v>0</v>
      </c>
      <c r="Z72" s="203">
        <v>104.89</v>
      </c>
      <c r="AA72" s="203">
        <v>35.35</v>
      </c>
      <c r="AB72" s="203">
        <v>0</v>
      </c>
      <c r="AC72" s="203">
        <v>6.54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5.22</v>
      </c>
      <c r="AJ72" s="203">
        <v>0</v>
      </c>
      <c r="AK72" s="203">
        <v>92.41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40.78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155.57</v>
      </c>
      <c r="L73" s="203">
        <v>122.84</v>
      </c>
      <c r="M73" s="203">
        <v>30.18</v>
      </c>
      <c r="N73" s="203">
        <v>50.19</v>
      </c>
      <c r="O73" s="203">
        <v>70.91</v>
      </c>
      <c r="P73" s="203">
        <v>21.08</v>
      </c>
      <c r="Q73" s="203">
        <v>9.27</v>
      </c>
      <c r="R73" s="203">
        <v>18.010000000000002</v>
      </c>
      <c r="S73" s="203">
        <v>11.21</v>
      </c>
      <c r="T73" s="203">
        <v>0</v>
      </c>
      <c r="U73" s="203">
        <v>49.23</v>
      </c>
      <c r="V73" s="203">
        <v>6.16</v>
      </c>
      <c r="W73" s="203">
        <v>14.78</v>
      </c>
      <c r="X73" s="203">
        <v>62.68</v>
      </c>
      <c r="Y73" s="203">
        <v>0</v>
      </c>
      <c r="Z73" s="203">
        <v>104.89</v>
      </c>
      <c r="AA73" s="203">
        <v>35.35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7.74</v>
      </c>
      <c r="AJ73" s="203">
        <v>0</v>
      </c>
      <c r="AK73" s="203">
        <v>92.41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26.76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155.57</v>
      </c>
      <c r="L74" s="203">
        <v>122.84</v>
      </c>
      <c r="M74" s="203">
        <v>30.18</v>
      </c>
      <c r="N74" s="203">
        <v>50.19</v>
      </c>
      <c r="O74" s="203">
        <v>70.91</v>
      </c>
      <c r="P74" s="203">
        <v>21.08</v>
      </c>
      <c r="Q74" s="203">
        <v>9.27</v>
      </c>
      <c r="R74" s="203">
        <v>18.010000000000002</v>
      </c>
      <c r="S74" s="203">
        <v>11.21</v>
      </c>
      <c r="T74" s="203">
        <v>0</v>
      </c>
      <c r="U74" s="203">
        <v>49.23</v>
      </c>
      <c r="V74" s="203">
        <v>6.16</v>
      </c>
      <c r="W74" s="203">
        <v>14.78</v>
      </c>
      <c r="X74" s="203">
        <v>62.68</v>
      </c>
      <c r="Y74" s="203">
        <v>0</v>
      </c>
      <c r="Z74" s="203">
        <v>104.89</v>
      </c>
      <c r="AA74" s="203">
        <v>35.35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8</v>
      </c>
      <c r="AJ74" s="203">
        <v>0</v>
      </c>
      <c r="AK74" s="203">
        <v>91.83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15.78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155.57</v>
      </c>
      <c r="L75" s="203">
        <v>122.84</v>
      </c>
      <c r="M75" s="203">
        <v>30.18</v>
      </c>
      <c r="N75" s="203">
        <v>50.19</v>
      </c>
      <c r="O75" s="203">
        <v>70.91</v>
      </c>
      <c r="P75" s="203">
        <v>21.08</v>
      </c>
      <c r="Q75" s="203">
        <v>9.27</v>
      </c>
      <c r="R75" s="203">
        <v>18.010000000000002</v>
      </c>
      <c r="S75" s="203">
        <v>11.21</v>
      </c>
      <c r="T75" s="203">
        <v>0</v>
      </c>
      <c r="U75" s="203">
        <v>49.56</v>
      </c>
      <c r="V75" s="203">
        <v>6.16</v>
      </c>
      <c r="W75" s="203">
        <v>14.78</v>
      </c>
      <c r="X75" s="203">
        <v>62.68</v>
      </c>
      <c r="Y75" s="203">
        <v>0</v>
      </c>
      <c r="Z75" s="203">
        <v>104.89</v>
      </c>
      <c r="AA75" s="203">
        <v>35.35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8</v>
      </c>
      <c r="AJ75" s="203">
        <v>0</v>
      </c>
      <c r="AK75" s="203">
        <v>91.83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155.57</v>
      </c>
      <c r="L76" s="203">
        <v>122.84</v>
      </c>
      <c r="M76" s="203">
        <v>30.18</v>
      </c>
      <c r="N76" s="203">
        <v>50.19</v>
      </c>
      <c r="O76" s="203">
        <v>70.91</v>
      </c>
      <c r="P76" s="203">
        <v>21.08</v>
      </c>
      <c r="Q76" s="203">
        <v>9.27</v>
      </c>
      <c r="R76" s="203">
        <v>18.010000000000002</v>
      </c>
      <c r="S76" s="203">
        <v>11.21</v>
      </c>
      <c r="T76" s="203">
        <v>0</v>
      </c>
      <c r="U76" s="203">
        <v>49.56</v>
      </c>
      <c r="V76" s="203">
        <v>6.16</v>
      </c>
      <c r="W76" s="203">
        <v>14.78</v>
      </c>
      <c r="X76" s="203">
        <v>62.68</v>
      </c>
      <c r="Y76" s="203">
        <v>0</v>
      </c>
      <c r="Z76" s="203">
        <v>104.89</v>
      </c>
      <c r="AA76" s="203">
        <v>35.35</v>
      </c>
      <c r="AB76" s="203">
        <v>0</v>
      </c>
      <c r="AC76" s="203">
        <v>8.09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6.56</v>
      </c>
      <c r="AJ76" s="203">
        <v>0</v>
      </c>
      <c r="AK76" s="203">
        <v>91.83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155.57</v>
      </c>
      <c r="L77" s="203">
        <v>122.84</v>
      </c>
      <c r="M77" s="203">
        <v>30.18</v>
      </c>
      <c r="N77" s="203">
        <v>50.19</v>
      </c>
      <c r="O77" s="203">
        <v>70.91</v>
      </c>
      <c r="P77" s="203">
        <v>21.08</v>
      </c>
      <c r="Q77" s="203">
        <v>9.27</v>
      </c>
      <c r="R77" s="203">
        <v>18.010000000000002</v>
      </c>
      <c r="S77" s="203">
        <v>11.21</v>
      </c>
      <c r="T77" s="203">
        <v>0</v>
      </c>
      <c r="U77" s="203">
        <v>49.56</v>
      </c>
      <c r="V77" s="203">
        <v>6.16</v>
      </c>
      <c r="W77" s="203">
        <v>14.78</v>
      </c>
      <c r="X77" s="203">
        <v>62.68</v>
      </c>
      <c r="Y77" s="203">
        <v>0</v>
      </c>
      <c r="Z77" s="203">
        <v>104.89</v>
      </c>
      <c r="AA77" s="203">
        <v>35.35</v>
      </c>
      <c r="AB77" s="203">
        <v>0</v>
      </c>
      <c r="AC77" s="203">
        <v>8.33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5.22</v>
      </c>
      <c r="AJ77" s="203">
        <v>0</v>
      </c>
      <c r="AK77" s="203">
        <v>91.83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155.57</v>
      </c>
      <c r="L78" s="203">
        <v>122.84</v>
      </c>
      <c r="M78" s="203">
        <v>30.18</v>
      </c>
      <c r="N78" s="203">
        <v>50.19</v>
      </c>
      <c r="O78" s="203">
        <v>70.91</v>
      </c>
      <c r="P78" s="203">
        <v>21.08</v>
      </c>
      <c r="Q78" s="203">
        <v>9.27</v>
      </c>
      <c r="R78" s="203">
        <v>18.010000000000002</v>
      </c>
      <c r="S78" s="203">
        <v>11.21</v>
      </c>
      <c r="T78" s="203">
        <v>0</v>
      </c>
      <c r="U78" s="203">
        <v>49.56</v>
      </c>
      <c r="V78" s="203">
        <v>6.16</v>
      </c>
      <c r="W78" s="203">
        <v>14.78</v>
      </c>
      <c r="X78" s="203">
        <v>62.68</v>
      </c>
      <c r="Y78" s="203">
        <v>0</v>
      </c>
      <c r="Z78" s="203">
        <v>104.89</v>
      </c>
      <c r="AA78" s="203">
        <v>35.35</v>
      </c>
      <c r="AB78" s="203">
        <v>0</v>
      </c>
      <c r="AC78" s="203">
        <v>8.33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5.22</v>
      </c>
      <c r="AJ78" s="203">
        <v>0</v>
      </c>
      <c r="AK78" s="203">
        <v>91.83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155.57</v>
      </c>
      <c r="L79" s="203">
        <v>122.84</v>
      </c>
      <c r="M79" s="203">
        <v>30.18</v>
      </c>
      <c r="N79" s="203">
        <v>50.19</v>
      </c>
      <c r="O79" s="203">
        <v>70.91</v>
      </c>
      <c r="P79" s="203">
        <v>21.08</v>
      </c>
      <c r="Q79" s="203">
        <v>9.27</v>
      </c>
      <c r="R79" s="203">
        <v>18.010000000000002</v>
      </c>
      <c r="S79" s="203">
        <v>11.21</v>
      </c>
      <c r="T79" s="203">
        <v>0</v>
      </c>
      <c r="U79" s="203">
        <v>49.56</v>
      </c>
      <c r="V79" s="203">
        <v>6.16</v>
      </c>
      <c r="W79" s="203">
        <v>14.78</v>
      </c>
      <c r="X79" s="203">
        <v>62.68</v>
      </c>
      <c r="Y79" s="203">
        <v>0</v>
      </c>
      <c r="Z79" s="203">
        <v>104.89</v>
      </c>
      <c r="AA79" s="203">
        <v>35.35</v>
      </c>
      <c r="AB79" s="203">
        <v>0</v>
      </c>
      <c r="AC79" s="203">
        <v>8.33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4.41</v>
      </c>
      <c r="AJ79" s="203">
        <v>0</v>
      </c>
      <c r="AK79" s="203">
        <v>91.83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155.57</v>
      </c>
      <c r="L80" s="203">
        <v>122.84</v>
      </c>
      <c r="M80" s="203">
        <v>30.18</v>
      </c>
      <c r="N80" s="203">
        <v>50.19</v>
      </c>
      <c r="O80" s="203">
        <v>70.91</v>
      </c>
      <c r="P80" s="203">
        <v>21.08</v>
      </c>
      <c r="Q80" s="203">
        <v>9.27</v>
      </c>
      <c r="R80" s="203">
        <v>18.010000000000002</v>
      </c>
      <c r="S80" s="203">
        <v>11.21</v>
      </c>
      <c r="T80" s="203">
        <v>0</v>
      </c>
      <c r="U80" s="203">
        <v>49.56</v>
      </c>
      <c r="V80" s="203">
        <v>6.16</v>
      </c>
      <c r="W80" s="203">
        <v>14.78</v>
      </c>
      <c r="X80" s="203">
        <v>62.68</v>
      </c>
      <c r="Y80" s="203">
        <v>0</v>
      </c>
      <c r="Z80" s="203">
        <v>104.89</v>
      </c>
      <c r="AA80" s="203">
        <v>35.35</v>
      </c>
      <c r="AB80" s="203">
        <v>0</v>
      </c>
      <c r="AC80" s="203">
        <v>8.33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5.22</v>
      </c>
      <c r="AJ80" s="203">
        <v>0</v>
      </c>
      <c r="AK80" s="203">
        <v>91.83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155.57</v>
      </c>
      <c r="L81" s="203">
        <v>122.84</v>
      </c>
      <c r="M81" s="203">
        <v>30.18</v>
      </c>
      <c r="N81" s="203">
        <v>50.19</v>
      </c>
      <c r="O81" s="203">
        <v>70.91</v>
      </c>
      <c r="P81" s="203">
        <v>21.08</v>
      </c>
      <c r="Q81" s="203">
        <v>9.27</v>
      </c>
      <c r="R81" s="203">
        <v>18.010000000000002</v>
      </c>
      <c r="S81" s="203">
        <v>11.21</v>
      </c>
      <c r="T81" s="203">
        <v>0</v>
      </c>
      <c r="U81" s="203">
        <v>49.56</v>
      </c>
      <c r="V81" s="203">
        <v>6.16</v>
      </c>
      <c r="W81" s="203">
        <v>14.78</v>
      </c>
      <c r="X81" s="203">
        <v>62.68</v>
      </c>
      <c r="Y81" s="203">
        <v>0</v>
      </c>
      <c r="Z81" s="203">
        <v>104.89</v>
      </c>
      <c r="AA81" s="203">
        <v>35.35</v>
      </c>
      <c r="AB81" s="203">
        <v>0</v>
      </c>
      <c r="AC81" s="203">
        <v>8.33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5.22</v>
      </c>
      <c r="AJ81" s="203">
        <v>0</v>
      </c>
      <c r="AK81" s="203">
        <v>91.83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155.57</v>
      </c>
      <c r="L82" s="203">
        <v>122.84</v>
      </c>
      <c r="M82" s="203">
        <v>30.18</v>
      </c>
      <c r="N82" s="203">
        <v>50.19</v>
      </c>
      <c r="O82" s="203">
        <v>70.91</v>
      </c>
      <c r="P82" s="203">
        <v>21.08</v>
      </c>
      <c r="Q82" s="203">
        <v>9.27</v>
      </c>
      <c r="R82" s="203">
        <v>18.010000000000002</v>
      </c>
      <c r="S82" s="203">
        <v>11.21</v>
      </c>
      <c r="T82" s="203">
        <v>0</v>
      </c>
      <c r="U82" s="203">
        <v>49.56</v>
      </c>
      <c r="V82" s="203">
        <v>6.16</v>
      </c>
      <c r="W82" s="203">
        <v>14.78</v>
      </c>
      <c r="X82" s="203">
        <v>62.68</v>
      </c>
      <c r="Y82" s="203">
        <v>0</v>
      </c>
      <c r="Z82" s="203">
        <v>104.89</v>
      </c>
      <c r="AA82" s="203">
        <v>35.35</v>
      </c>
      <c r="AB82" s="203">
        <v>0</v>
      </c>
      <c r="AC82" s="203">
        <v>8.33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5.22</v>
      </c>
      <c r="AJ82" s="203">
        <v>0</v>
      </c>
      <c r="AK82" s="203">
        <v>91.83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155.57</v>
      </c>
      <c r="L83" s="203">
        <v>122.84</v>
      </c>
      <c r="M83" s="203">
        <v>30.18</v>
      </c>
      <c r="N83" s="203">
        <v>50.19</v>
      </c>
      <c r="O83" s="203">
        <v>70.91</v>
      </c>
      <c r="P83" s="203">
        <v>21.08</v>
      </c>
      <c r="Q83" s="203">
        <v>9.27</v>
      </c>
      <c r="R83" s="203">
        <v>18.010000000000002</v>
      </c>
      <c r="S83" s="203">
        <v>11.21</v>
      </c>
      <c r="T83" s="203">
        <v>0</v>
      </c>
      <c r="U83" s="203">
        <v>49.56</v>
      </c>
      <c r="V83" s="203">
        <v>6.16</v>
      </c>
      <c r="W83" s="203">
        <v>14.78</v>
      </c>
      <c r="X83" s="203">
        <v>62.68</v>
      </c>
      <c r="Y83" s="203">
        <v>0</v>
      </c>
      <c r="Z83" s="203">
        <v>104.89</v>
      </c>
      <c r="AA83" s="203">
        <v>35.35</v>
      </c>
      <c r="AB83" s="203">
        <v>0</v>
      </c>
      <c r="AC83" s="203">
        <v>8.33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5.22</v>
      </c>
      <c r="AJ83" s="203">
        <v>0</v>
      </c>
      <c r="AK83" s="203">
        <v>93.39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155.57</v>
      </c>
      <c r="L84" s="203">
        <v>122.84</v>
      </c>
      <c r="M84" s="203">
        <v>30.18</v>
      </c>
      <c r="N84" s="203">
        <v>50.19</v>
      </c>
      <c r="O84" s="203">
        <v>70.91</v>
      </c>
      <c r="P84" s="203">
        <v>21.08</v>
      </c>
      <c r="Q84" s="203">
        <v>9.27</v>
      </c>
      <c r="R84" s="203">
        <v>18.010000000000002</v>
      </c>
      <c r="S84" s="203">
        <v>11.21</v>
      </c>
      <c r="T84" s="203">
        <v>0</v>
      </c>
      <c r="U84" s="203">
        <v>49.56</v>
      </c>
      <c r="V84" s="203">
        <v>6.16</v>
      </c>
      <c r="W84" s="203">
        <v>14.78</v>
      </c>
      <c r="X84" s="203">
        <v>62.68</v>
      </c>
      <c r="Y84" s="203">
        <v>0</v>
      </c>
      <c r="Z84" s="203">
        <v>104.89</v>
      </c>
      <c r="AA84" s="203">
        <v>35.35</v>
      </c>
      <c r="AB84" s="203">
        <v>0</v>
      </c>
      <c r="AC84" s="203">
        <v>8.33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5.22</v>
      </c>
      <c r="AJ84" s="203">
        <v>0</v>
      </c>
      <c r="AK84" s="203">
        <v>93.39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155.57</v>
      </c>
      <c r="L85" s="203">
        <v>122.84</v>
      </c>
      <c r="M85" s="203">
        <v>30.18</v>
      </c>
      <c r="N85" s="203">
        <v>50.19</v>
      </c>
      <c r="O85" s="203">
        <v>70.91</v>
      </c>
      <c r="P85" s="203">
        <v>21.08</v>
      </c>
      <c r="Q85" s="203">
        <v>9.27</v>
      </c>
      <c r="R85" s="203">
        <v>18.010000000000002</v>
      </c>
      <c r="S85" s="203">
        <v>11.21</v>
      </c>
      <c r="T85" s="203">
        <v>0</v>
      </c>
      <c r="U85" s="203">
        <v>49.56</v>
      </c>
      <c r="V85" s="203">
        <v>6.16</v>
      </c>
      <c r="W85" s="203">
        <v>14.78</v>
      </c>
      <c r="X85" s="203">
        <v>62.68</v>
      </c>
      <c r="Y85" s="203">
        <v>0</v>
      </c>
      <c r="Z85" s="203">
        <v>104.89</v>
      </c>
      <c r="AA85" s="203">
        <v>35.35</v>
      </c>
      <c r="AB85" s="203">
        <v>0</v>
      </c>
      <c r="AC85" s="203">
        <v>8.33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4.41</v>
      </c>
      <c r="AJ85" s="203">
        <v>0</v>
      </c>
      <c r="AK85" s="203">
        <v>93.39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155.57</v>
      </c>
      <c r="L86" s="203">
        <v>122.84</v>
      </c>
      <c r="M86" s="203">
        <v>30.18</v>
      </c>
      <c r="N86" s="203">
        <v>50.19</v>
      </c>
      <c r="O86" s="203">
        <v>70.91</v>
      </c>
      <c r="P86" s="203">
        <v>21.08</v>
      </c>
      <c r="Q86" s="203">
        <v>9.27</v>
      </c>
      <c r="R86" s="203">
        <v>18.010000000000002</v>
      </c>
      <c r="S86" s="203">
        <v>11.21</v>
      </c>
      <c r="T86" s="203">
        <v>0</v>
      </c>
      <c r="U86" s="203">
        <v>49.56</v>
      </c>
      <c r="V86" s="203">
        <v>6.16</v>
      </c>
      <c r="W86" s="203">
        <v>14.78</v>
      </c>
      <c r="X86" s="203">
        <v>62.68</v>
      </c>
      <c r="Y86" s="203">
        <v>0</v>
      </c>
      <c r="Z86" s="203">
        <v>104.89</v>
      </c>
      <c r="AA86" s="203">
        <v>35.35</v>
      </c>
      <c r="AB86" s="203">
        <v>0</v>
      </c>
      <c r="AC86" s="203">
        <v>8.33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5.22</v>
      </c>
      <c r="AJ86" s="203">
        <v>0</v>
      </c>
      <c r="AK86" s="203">
        <v>93.97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155.57</v>
      </c>
      <c r="L87" s="203">
        <v>122.84</v>
      </c>
      <c r="M87" s="203">
        <v>30.18</v>
      </c>
      <c r="N87" s="203">
        <v>50.19</v>
      </c>
      <c r="O87" s="203">
        <v>70.91</v>
      </c>
      <c r="P87" s="203">
        <v>21.08</v>
      </c>
      <c r="Q87" s="203">
        <v>9.27</v>
      </c>
      <c r="R87" s="203">
        <v>18.010000000000002</v>
      </c>
      <c r="S87" s="203">
        <v>11.21</v>
      </c>
      <c r="T87" s="203">
        <v>0</v>
      </c>
      <c r="U87" s="203">
        <v>49.56</v>
      </c>
      <c r="V87" s="203">
        <v>8.81</v>
      </c>
      <c r="W87" s="203">
        <v>14.78</v>
      </c>
      <c r="X87" s="203">
        <v>62.68</v>
      </c>
      <c r="Y87" s="203">
        <v>0</v>
      </c>
      <c r="Z87" s="203">
        <v>104.89</v>
      </c>
      <c r="AA87" s="203">
        <v>35.35</v>
      </c>
      <c r="AB87" s="203">
        <v>0</v>
      </c>
      <c r="AC87" s="203">
        <v>8.33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5.22</v>
      </c>
      <c r="AJ87" s="203">
        <v>0</v>
      </c>
      <c r="AK87" s="203">
        <v>93.97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155.57</v>
      </c>
      <c r="L88" s="203">
        <v>122.84</v>
      </c>
      <c r="M88" s="203">
        <v>30.18</v>
      </c>
      <c r="N88" s="203">
        <v>50.19</v>
      </c>
      <c r="O88" s="203">
        <v>70.91</v>
      </c>
      <c r="P88" s="203">
        <v>21.08</v>
      </c>
      <c r="Q88" s="203">
        <v>9.27</v>
      </c>
      <c r="R88" s="203">
        <v>18.010000000000002</v>
      </c>
      <c r="S88" s="203">
        <v>11.21</v>
      </c>
      <c r="T88" s="203">
        <v>0</v>
      </c>
      <c r="U88" s="203">
        <v>49.56</v>
      </c>
      <c r="V88" s="203">
        <v>8.81</v>
      </c>
      <c r="W88" s="203">
        <v>14.78</v>
      </c>
      <c r="X88" s="203">
        <v>62.68</v>
      </c>
      <c r="Y88" s="203">
        <v>0</v>
      </c>
      <c r="Z88" s="203">
        <v>104.89</v>
      </c>
      <c r="AA88" s="203">
        <v>35.35</v>
      </c>
      <c r="AB88" s="203">
        <v>0</v>
      </c>
      <c r="AC88" s="203">
        <v>8.33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5.22</v>
      </c>
      <c r="AJ88" s="203">
        <v>0</v>
      </c>
      <c r="AK88" s="203">
        <v>93.97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122.84</v>
      </c>
      <c r="M89" s="203">
        <v>30.18</v>
      </c>
      <c r="N89" s="203">
        <v>50.19</v>
      </c>
      <c r="O89" s="203">
        <v>70.91</v>
      </c>
      <c r="P89" s="203">
        <v>21.08</v>
      </c>
      <c r="Q89" s="203">
        <v>9.27</v>
      </c>
      <c r="R89" s="203">
        <v>18.010000000000002</v>
      </c>
      <c r="S89" s="203">
        <v>11.21</v>
      </c>
      <c r="T89" s="203">
        <v>0</v>
      </c>
      <c r="U89" s="203">
        <v>49.56</v>
      </c>
      <c r="V89" s="203">
        <v>8.81</v>
      </c>
      <c r="W89" s="203">
        <v>14.78</v>
      </c>
      <c r="X89" s="203">
        <v>62.68</v>
      </c>
      <c r="Y89" s="203">
        <v>0</v>
      </c>
      <c r="Z89" s="203">
        <v>104.89</v>
      </c>
      <c r="AA89" s="203">
        <v>35.35</v>
      </c>
      <c r="AB89" s="203">
        <v>0</v>
      </c>
      <c r="AC89" s="203">
        <v>8.33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5.22</v>
      </c>
      <c r="AJ89" s="203">
        <v>0</v>
      </c>
      <c r="AK89" s="203">
        <v>93.97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122.84</v>
      </c>
      <c r="M90" s="203">
        <v>30.18</v>
      </c>
      <c r="N90" s="203">
        <v>50.19</v>
      </c>
      <c r="O90" s="203">
        <v>70.91</v>
      </c>
      <c r="P90" s="203">
        <v>21.08</v>
      </c>
      <c r="Q90" s="203">
        <v>9.27</v>
      </c>
      <c r="R90" s="203">
        <v>18.010000000000002</v>
      </c>
      <c r="S90" s="203">
        <v>11.21</v>
      </c>
      <c r="T90" s="203">
        <v>0</v>
      </c>
      <c r="U90" s="203">
        <v>49.56</v>
      </c>
      <c r="V90" s="203">
        <v>8.81</v>
      </c>
      <c r="W90" s="203">
        <v>14.78</v>
      </c>
      <c r="X90" s="203">
        <v>62.68</v>
      </c>
      <c r="Y90" s="203">
        <v>0</v>
      </c>
      <c r="Z90" s="203">
        <v>104.89</v>
      </c>
      <c r="AA90" s="203">
        <v>35.35</v>
      </c>
      <c r="AB90" s="203">
        <v>0</v>
      </c>
      <c r="AC90" s="203">
        <v>8.33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5.22</v>
      </c>
      <c r="AJ90" s="203">
        <v>0</v>
      </c>
      <c r="AK90" s="203">
        <v>93.97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122.84</v>
      </c>
      <c r="M91" s="203">
        <v>30.18</v>
      </c>
      <c r="N91" s="203">
        <v>50.19</v>
      </c>
      <c r="O91" s="203">
        <v>70.91</v>
      </c>
      <c r="P91" s="203">
        <v>21.08</v>
      </c>
      <c r="Q91" s="203">
        <v>9.27</v>
      </c>
      <c r="R91" s="203">
        <v>18.010000000000002</v>
      </c>
      <c r="S91" s="203">
        <v>11.21</v>
      </c>
      <c r="T91" s="203">
        <v>0</v>
      </c>
      <c r="U91" s="203">
        <v>49.56</v>
      </c>
      <c r="V91" s="203">
        <v>8.81</v>
      </c>
      <c r="W91" s="203">
        <v>14.78</v>
      </c>
      <c r="X91" s="203">
        <v>62.68</v>
      </c>
      <c r="Y91" s="203">
        <v>0</v>
      </c>
      <c r="Z91" s="203">
        <v>104.89</v>
      </c>
      <c r="AA91" s="203">
        <v>35.35</v>
      </c>
      <c r="AB91" s="203">
        <v>0</v>
      </c>
      <c r="AC91" s="203">
        <v>8.33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4.6900000000000004</v>
      </c>
      <c r="AJ91" s="203">
        <v>0</v>
      </c>
      <c r="AK91" s="203">
        <v>93.39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122.84</v>
      </c>
      <c r="M92" s="203">
        <v>30.18</v>
      </c>
      <c r="N92" s="203">
        <v>50.19</v>
      </c>
      <c r="O92" s="203">
        <v>70.91</v>
      </c>
      <c r="P92" s="203">
        <v>21.08</v>
      </c>
      <c r="Q92" s="203">
        <v>9.27</v>
      </c>
      <c r="R92" s="203">
        <v>18.010000000000002</v>
      </c>
      <c r="S92" s="203">
        <v>11.21</v>
      </c>
      <c r="T92" s="203">
        <v>0</v>
      </c>
      <c r="U92" s="203">
        <v>49.56</v>
      </c>
      <c r="V92" s="203">
        <v>8.81</v>
      </c>
      <c r="W92" s="203">
        <v>14.78</v>
      </c>
      <c r="X92" s="203">
        <v>62.68</v>
      </c>
      <c r="Y92" s="203">
        <v>0</v>
      </c>
      <c r="Z92" s="203">
        <v>104.89</v>
      </c>
      <c r="AA92" s="203">
        <v>35.35</v>
      </c>
      <c r="AB92" s="203">
        <v>0</v>
      </c>
      <c r="AC92" s="203">
        <v>8.33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5.55</v>
      </c>
      <c r="AJ92" s="203">
        <v>0</v>
      </c>
      <c r="AK92" s="203">
        <v>93.97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155.57</v>
      </c>
      <c r="L93" s="203">
        <v>122.84</v>
      </c>
      <c r="M93" s="203">
        <v>30.18</v>
      </c>
      <c r="N93" s="203">
        <v>50.19</v>
      </c>
      <c r="O93" s="203">
        <v>70.91</v>
      </c>
      <c r="P93" s="203">
        <v>21.08</v>
      </c>
      <c r="Q93" s="203">
        <v>9.27</v>
      </c>
      <c r="R93" s="203">
        <v>18.010000000000002</v>
      </c>
      <c r="S93" s="203">
        <v>11.21</v>
      </c>
      <c r="T93" s="203">
        <v>0</v>
      </c>
      <c r="U93" s="203">
        <v>49.56</v>
      </c>
      <c r="V93" s="203">
        <v>8.81</v>
      </c>
      <c r="W93" s="203">
        <v>14.78</v>
      </c>
      <c r="X93" s="203">
        <v>62.68</v>
      </c>
      <c r="Y93" s="203">
        <v>0</v>
      </c>
      <c r="Z93" s="203">
        <v>104.89</v>
      </c>
      <c r="AA93" s="203">
        <v>35.35</v>
      </c>
      <c r="AB93" s="203">
        <v>0</v>
      </c>
      <c r="AC93" s="203">
        <v>8.33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5.55</v>
      </c>
      <c r="AJ93" s="203">
        <v>0</v>
      </c>
      <c r="AK93" s="203">
        <v>93.97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155.57</v>
      </c>
      <c r="L94" s="203">
        <v>122.84</v>
      </c>
      <c r="M94" s="203">
        <v>30.18</v>
      </c>
      <c r="N94" s="203">
        <v>50.19</v>
      </c>
      <c r="O94" s="203">
        <v>70.91</v>
      </c>
      <c r="P94" s="203">
        <v>21.08</v>
      </c>
      <c r="Q94" s="203">
        <v>9.27</v>
      </c>
      <c r="R94" s="203">
        <v>18.010000000000002</v>
      </c>
      <c r="S94" s="203">
        <v>11.21</v>
      </c>
      <c r="T94" s="203">
        <v>0</v>
      </c>
      <c r="U94" s="203">
        <v>49.56</v>
      </c>
      <c r="V94" s="203">
        <v>8.81</v>
      </c>
      <c r="W94" s="203">
        <v>14.78</v>
      </c>
      <c r="X94" s="203">
        <v>62.68</v>
      </c>
      <c r="Y94" s="203">
        <v>0</v>
      </c>
      <c r="Z94" s="203">
        <v>104.89</v>
      </c>
      <c r="AA94" s="203">
        <v>35.35</v>
      </c>
      <c r="AB94" s="203">
        <v>0</v>
      </c>
      <c r="AC94" s="203">
        <v>8.33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5.55</v>
      </c>
      <c r="AJ94" s="203">
        <v>0</v>
      </c>
      <c r="AK94" s="203">
        <v>93.97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155.57</v>
      </c>
      <c r="L95" s="203">
        <v>122.84</v>
      </c>
      <c r="M95" s="203">
        <v>26.83</v>
      </c>
      <c r="N95" s="203">
        <v>50.19</v>
      </c>
      <c r="O95" s="203">
        <v>70.91</v>
      </c>
      <c r="P95" s="203">
        <v>21.08</v>
      </c>
      <c r="Q95" s="203">
        <v>9.27</v>
      </c>
      <c r="R95" s="203">
        <v>18.010000000000002</v>
      </c>
      <c r="S95" s="203">
        <v>11.21</v>
      </c>
      <c r="T95" s="203">
        <v>0</v>
      </c>
      <c r="U95" s="203">
        <v>49.56</v>
      </c>
      <c r="V95" s="203">
        <v>8.81</v>
      </c>
      <c r="W95" s="203">
        <v>14.78</v>
      </c>
      <c r="X95" s="203">
        <v>62.68</v>
      </c>
      <c r="Y95" s="203">
        <v>0</v>
      </c>
      <c r="Z95" s="203">
        <v>104.89</v>
      </c>
      <c r="AA95" s="203">
        <v>35.35</v>
      </c>
      <c r="AB95" s="203">
        <v>0</v>
      </c>
      <c r="AC95" s="203">
        <v>8.33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5.55</v>
      </c>
      <c r="AJ95" s="203">
        <v>0</v>
      </c>
      <c r="AK95" s="203">
        <v>95.54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155.57</v>
      </c>
      <c r="L96" s="203">
        <v>122.84</v>
      </c>
      <c r="M96" s="203">
        <v>26.83</v>
      </c>
      <c r="N96" s="203">
        <v>50.19</v>
      </c>
      <c r="O96" s="203">
        <v>70.91</v>
      </c>
      <c r="P96" s="203">
        <v>21.08</v>
      </c>
      <c r="Q96" s="203">
        <v>9.27</v>
      </c>
      <c r="R96" s="203">
        <v>18.010000000000002</v>
      </c>
      <c r="S96" s="203">
        <v>11.21</v>
      </c>
      <c r="T96" s="203">
        <v>0</v>
      </c>
      <c r="U96" s="203">
        <v>49.56</v>
      </c>
      <c r="V96" s="203">
        <v>8.81</v>
      </c>
      <c r="W96" s="203">
        <v>14.78</v>
      </c>
      <c r="X96" s="203">
        <v>62.68</v>
      </c>
      <c r="Y96" s="203">
        <v>0</v>
      </c>
      <c r="Z96" s="203">
        <v>104.89</v>
      </c>
      <c r="AA96" s="203">
        <v>35.35</v>
      </c>
      <c r="AB96" s="203">
        <v>0</v>
      </c>
      <c r="AC96" s="203">
        <v>8.33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5.55</v>
      </c>
      <c r="AJ96" s="203">
        <v>0</v>
      </c>
      <c r="AK96" s="203">
        <v>95.54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155.57</v>
      </c>
      <c r="L97" s="203">
        <v>122.84</v>
      </c>
      <c r="M97" s="203">
        <v>26.83</v>
      </c>
      <c r="N97" s="203">
        <v>50.19</v>
      </c>
      <c r="O97" s="203">
        <v>70.91</v>
      </c>
      <c r="P97" s="203">
        <v>21.08</v>
      </c>
      <c r="Q97" s="203">
        <v>9.27</v>
      </c>
      <c r="R97" s="203">
        <v>18.010000000000002</v>
      </c>
      <c r="S97" s="203">
        <v>11.21</v>
      </c>
      <c r="T97" s="203">
        <v>0</v>
      </c>
      <c r="U97" s="203">
        <v>49.56</v>
      </c>
      <c r="V97" s="203">
        <v>8.81</v>
      </c>
      <c r="W97" s="203">
        <v>14.78</v>
      </c>
      <c r="X97" s="203">
        <v>62.68</v>
      </c>
      <c r="Y97" s="203">
        <v>0</v>
      </c>
      <c r="Z97" s="203">
        <v>104.89</v>
      </c>
      <c r="AA97" s="203">
        <v>35.35</v>
      </c>
      <c r="AB97" s="203">
        <v>0</v>
      </c>
      <c r="AC97" s="203">
        <v>8.33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4.3899999999999997</v>
      </c>
      <c r="AJ97" s="203">
        <v>0</v>
      </c>
      <c r="AK97" s="203">
        <v>94.95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155.57</v>
      </c>
      <c r="L98" s="203">
        <v>122.84</v>
      </c>
      <c r="M98" s="203">
        <v>26.83</v>
      </c>
      <c r="N98" s="203">
        <v>50.19</v>
      </c>
      <c r="O98" s="203">
        <v>70.91</v>
      </c>
      <c r="P98" s="203">
        <v>21.08</v>
      </c>
      <c r="Q98" s="203">
        <v>9.27</v>
      </c>
      <c r="R98" s="203">
        <v>18.010000000000002</v>
      </c>
      <c r="S98" s="203">
        <v>11.21</v>
      </c>
      <c r="T98" s="203">
        <v>0</v>
      </c>
      <c r="U98" s="203">
        <v>49.56</v>
      </c>
      <c r="V98" s="203">
        <v>8.81</v>
      </c>
      <c r="W98" s="203">
        <v>14.78</v>
      </c>
      <c r="X98" s="203">
        <v>62.68</v>
      </c>
      <c r="Y98" s="203">
        <v>0</v>
      </c>
      <c r="Z98" s="203">
        <v>104.89</v>
      </c>
      <c r="AA98" s="203">
        <v>35.35</v>
      </c>
      <c r="AB98" s="203">
        <v>0</v>
      </c>
      <c r="AC98" s="203">
        <v>8.33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5.55</v>
      </c>
      <c r="AJ98" s="203">
        <v>0</v>
      </c>
      <c r="AK98" s="203">
        <v>95.54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3.7335974999999983</v>
      </c>
      <c r="L99">
        <f t="shared" si="0"/>
        <v>2.5536775000000027</v>
      </c>
      <c r="M99">
        <f t="shared" si="0"/>
        <v>0.72096999999999922</v>
      </c>
      <c r="N99">
        <f t="shared" si="0"/>
        <v>1.2045599999999994</v>
      </c>
      <c r="O99">
        <f t="shared" si="0"/>
        <v>1.7018399999999978</v>
      </c>
      <c r="P99">
        <f t="shared" si="0"/>
        <v>0.50373999999999963</v>
      </c>
      <c r="Q99">
        <f t="shared" si="0"/>
        <v>0.22248249999999972</v>
      </c>
      <c r="R99">
        <f t="shared" si="0"/>
        <v>0.43223999999999985</v>
      </c>
      <c r="S99">
        <f t="shared" si="0"/>
        <v>0.26904000000000033</v>
      </c>
      <c r="T99">
        <f t="shared" si="0"/>
        <v>0</v>
      </c>
      <c r="U99">
        <f t="shared" si="0"/>
        <v>1.1898700000000006</v>
      </c>
      <c r="V99">
        <f t="shared" si="0"/>
        <v>0.17650999999999978</v>
      </c>
      <c r="W99">
        <f t="shared" si="0"/>
        <v>0.35471999999999948</v>
      </c>
      <c r="X99">
        <f t="shared" si="0"/>
        <v>1.504320000000001</v>
      </c>
      <c r="Y99">
        <f t="shared" si="0"/>
        <v>0</v>
      </c>
      <c r="Z99">
        <f t="shared" si="0"/>
        <v>2.51735</v>
      </c>
      <c r="AA99">
        <f t="shared" si="0"/>
        <v>0.8483999999999986</v>
      </c>
      <c r="AB99">
        <f t="shared" si="0"/>
        <v>0</v>
      </c>
      <c r="AC99">
        <f t="shared" si="0"/>
        <v>0.26994999999999986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0.19224749999999996</v>
      </c>
      <c r="AJ99">
        <f t="shared" si="0"/>
        <v>0</v>
      </c>
      <c r="AK99">
        <f t="shared" si="0"/>
        <v>2.2675624999999999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0.48120999999999997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50.11</v>
      </c>
      <c r="L3" s="203">
        <v>63.13</v>
      </c>
      <c r="M3" s="203">
        <v>0</v>
      </c>
      <c r="N3" s="203">
        <v>29.02</v>
      </c>
      <c r="O3" s="203">
        <v>48.74</v>
      </c>
      <c r="P3" s="203">
        <v>52.51</v>
      </c>
      <c r="Q3" s="203">
        <v>5.36</v>
      </c>
      <c r="R3" s="203">
        <v>10.42</v>
      </c>
      <c r="S3" s="203">
        <v>6.48</v>
      </c>
      <c r="T3" s="203">
        <v>0</v>
      </c>
      <c r="U3" s="203">
        <v>235.76</v>
      </c>
      <c r="V3" s="203">
        <v>5.0999999999999996</v>
      </c>
      <c r="W3" s="203">
        <v>8.5500000000000007</v>
      </c>
      <c r="X3" s="203">
        <v>36.25</v>
      </c>
      <c r="Y3" s="203">
        <v>0</v>
      </c>
      <c r="Z3" s="203">
        <v>60.65</v>
      </c>
      <c r="AA3" s="203">
        <v>20.440000000000001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5.79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50.11</v>
      </c>
      <c r="L4" s="203">
        <v>63.13</v>
      </c>
      <c r="M4" s="203">
        <v>0</v>
      </c>
      <c r="N4" s="203">
        <v>29.02</v>
      </c>
      <c r="O4" s="203">
        <v>48.74</v>
      </c>
      <c r="P4" s="203">
        <v>52.51</v>
      </c>
      <c r="Q4" s="203">
        <v>5.36</v>
      </c>
      <c r="R4" s="203">
        <v>10.42</v>
      </c>
      <c r="S4" s="203">
        <v>6.48</v>
      </c>
      <c r="T4" s="203">
        <v>0</v>
      </c>
      <c r="U4" s="203">
        <v>235.76</v>
      </c>
      <c r="V4" s="203">
        <v>5.0999999999999996</v>
      </c>
      <c r="W4" s="203">
        <v>8.5500000000000007</v>
      </c>
      <c r="X4" s="203">
        <v>36.25</v>
      </c>
      <c r="Y4" s="203">
        <v>0</v>
      </c>
      <c r="Z4" s="203">
        <v>60.65</v>
      </c>
      <c r="AA4" s="203">
        <v>20.440000000000001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5.79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50.11</v>
      </c>
      <c r="L5" s="203">
        <v>63.13</v>
      </c>
      <c r="M5" s="203">
        <v>0</v>
      </c>
      <c r="N5" s="203">
        <v>29.02</v>
      </c>
      <c r="O5" s="203">
        <v>48.74</v>
      </c>
      <c r="P5" s="203">
        <v>52.51</v>
      </c>
      <c r="Q5" s="203">
        <v>5.36</v>
      </c>
      <c r="R5" s="203">
        <v>10.42</v>
      </c>
      <c r="S5" s="203">
        <v>6.48</v>
      </c>
      <c r="T5" s="203">
        <v>0</v>
      </c>
      <c r="U5" s="203">
        <v>235.76</v>
      </c>
      <c r="V5" s="203">
        <v>5.0999999999999996</v>
      </c>
      <c r="W5" s="203">
        <v>8.5500000000000007</v>
      </c>
      <c r="X5" s="203">
        <v>36.25</v>
      </c>
      <c r="Y5" s="203">
        <v>0</v>
      </c>
      <c r="Z5" s="203">
        <v>60.65</v>
      </c>
      <c r="AA5" s="203">
        <v>20.440000000000001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5.79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50.11</v>
      </c>
      <c r="L6" s="203">
        <v>63.13</v>
      </c>
      <c r="M6" s="203">
        <v>0</v>
      </c>
      <c r="N6" s="203">
        <v>29.02</v>
      </c>
      <c r="O6" s="203">
        <v>48.74</v>
      </c>
      <c r="P6" s="203">
        <v>52.51</v>
      </c>
      <c r="Q6" s="203">
        <v>5.36</v>
      </c>
      <c r="R6" s="203">
        <v>10.42</v>
      </c>
      <c r="S6" s="203">
        <v>6.48</v>
      </c>
      <c r="T6" s="203">
        <v>0</v>
      </c>
      <c r="U6" s="203">
        <v>235.76</v>
      </c>
      <c r="V6" s="203">
        <v>5.0999999999999996</v>
      </c>
      <c r="W6" s="203">
        <v>8.5500000000000007</v>
      </c>
      <c r="X6" s="203">
        <v>36.25</v>
      </c>
      <c r="Y6" s="203">
        <v>0</v>
      </c>
      <c r="Z6" s="203">
        <v>60.65</v>
      </c>
      <c r="AA6" s="203">
        <v>20.440000000000001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5.79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50.11</v>
      </c>
      <c r="L7" s="203">
        <v>63.13</v>
      </c>
      <c r="M7" s="203">
        <v>0</v>
      </c>
      <c r="N7" s="203">
        <v>29.02</v>
      </c>
      <c r="O7" s="203">
        <v>48.74</v>
      </c>
      <c r="P7" s="203">
        <v>52.51</v>
      </c>
      <c r="Q7" s="203">
        <v>5.36</v>
      </c>
      <c r="R7" s="203">
        <v>10.42</v>
      </c>
      <c r="S7" s="203">
        <v>6.48</v>
      </c>
      <c r="T7" s="203">
        <v>0</v>
      </c>
      <c r="U7" s="203">
        <v>235.76</v>
      </c>
      <c r="V7" s="203">
        <v>5.0999999999999996</v>
      </c>
      <c r="W7" s="203">
        <v>8.5500000000000007</v>
      </c>
      <c r="X7" s="203">
        <v>36.25</v>
      </c>
      <c r="Y7" s="203">
        <v>0</v>
      </c>
      <c r="Z7" s="203">
        <v>60.65</v>
      </c>
      <c r="AA7" s="203">
        <v>20.440000000000001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5.79</v>
      </c>
      <c r="AJ7" s="203">
        <v>0</v>
      </c>
      <c r="AK7" s="203">
        <v>47.09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50.11</v>
      </c>
      <c r="L8" s="203">
        <v>63.13</v>
      </c>
      <c r="M8" s="203">
        <v>0</v>
      </c>
      <c r="N8" s="203">
        <v>29.02</v>
      </c>
      <c r="O8" s="203">
        <v>48.74</v>
      </c>
      <c r="P8" s="203">
        <v>52.51</v>
      </c>
      <c r="Q8" s="203">
        <v>5.36</v>
      </c>
      <c r="R8" s="203">
        <v>10.42</v>
      </c>
      <c r="S8" s="203">
        <v>6.48</v>
      </c>
      <c r="T8" s="203">
        <v>0</v>
      </c>
      <c r="U8" s="203">
        <v>235.76</v>
      </c>
      <c r="V8" s="203">
        <v>5.0999999999999996</v>
      </c>
      <c r="W8" s="203">
        <v>8.5500000000000007</v>
      </c>
      <c r="X8" s="203">
        <v>36.25</v>
      </c>
      <c r="Y8" s="203">
        <v>0</v>
      </c>
      <c r="Z8" s="203">
        <v>60.65</v>
      </c>
      <c r="AA8" s="203">
        <v>20.440000000000001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5.79</v>
      </c>
      <c r="AJ8" s="203">
        <v>0</v>
      </c>
      <c r="AK8" s="203">
        <v>47.09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50.11</v>
      </c>
      <c r="L9" s="203">
        <v>63.13</v>
      </c>
      <c r="M9" s="203">
        <v>0</v>
      </c>
      <c r="N9" s="203">
        <v>29.02</v>
      </c>
      <c r="O9" s="203">
        <v>48.74</v>
      </c>
      <c r="P9" s="203">
        <v>52.51</v>
      </c>
      <c r="Q9" s="203">
        <v>5.36</v>
      </c>
      <c r="R9" s="203">
        <v>10.42</v>
      </c>
      <c r="S9" s="203">
        <v>6.48</v>
      </c>
      <c r="T9" s="203">
        <v>0</v>
      </c>
      <c r="U9" s="203">
        <v>235.76</v>
      </c>
      <c r="V9" s="203">
        <v>5.0999999999999996</v>
      </c>
      <c r="W9" s="203">
        <v>8.5500000000000007</v>
      </c>
      <c r="X9" s="203">
        <v>36.25</v>
      </c>
      <c r="Y9" s="203">
        <v>0</v>
      </c>
      <c r="Z9" s="203">
        <v>60.65</v>
      </c>
      <c r="AA9" s="203">
        <v>20.440000000000001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5.79</v>
      </c>
      <c r="AJ9" s="203">
        <v>0</v>
      </c>
      <c r="AK9" s="203">
        <v>47.09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50.11</v>
      </c>
      <c r="L10" s="203">
        <v>63.13</v>
      </c>
      <c r="M10" s="203">
        <v>0</v>
      </c>
      <c r="N10" s="203">
        <v>29.02</v>
      </c>
      <c r="O10" s="203">
        <v>48.74</v>
      </c>
      <c r="P10" s="203">
        <v>52.51</v>
      </c>
      <c r="Q10" s="203">
        <v>5.36</v>
      </c>
      <c r="R10" s="203">
        <v>10.42</v>
      </c>
      <c r="S10" s="203">
        <v>6.48</v>
      </c>
      <c r="T10" s="203">
        <v>0</v>
      </c>
      <c r="U10" s="203">
        <v>235.76</v>
      </c>
      <c r="V10" s="203">
        <v>5.0999999999999996</v>
      </c>
      <c r="W10" s="203">
        <v>8.5500000000000007</v>
      </c>
      <c r="X10" s="203">
        <v>36.25</v>
      </c>
      <c r="Y10" s="203">
        <v>0</v>
      </c>
      <c r="Z10" s="203">
        <v>60.65</v>
      </c>
      <c r="AA10" s="203">
        <v>20.440000000000001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5.79</v>
      </c>
      <c r="AJ10" s="203">
        <v>0</v>
      </c>
      <c r="AK10" s="203">
        <v>47.09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19.350000000000001</v>
      </c>
      <c r="L11" s="203">
        <v>19.350000000000001</v>
      </c>
      <c r="M11" s="203">
        <v>0</v>
      </c>
      <c r="N11" s="203">
        <v>29.02</v>
      </c>
      <c r="O11" s="203">
        <v>48.74</v>
      </c>
      <c r="P11" s="203">
        <v>52.51</v>
      </c>
      <c r="Q11" s="203">
        <v>5.36</v>
      </c>
      <c r="R11" s="203">
        <v>10.42</v>
      </c>
      <c r="S11" s="203">
        <v>6.48</v>
      </c>
      <c r="T11" s="203">
        <v>0</v>
      </c>
      <c r="U11" s="203">
        <v>235.76</v>
      </c>
      <c r="V11" s="203">
        <v>5.0999999999999996</v>
      </c>
      <c r="W11" s="203">
        <v>8.5500000000000007</v>
      </c>
      <c r="X11" s="203">
        <v>36.25</v>
      </c>
      <c r="Y11" s="203">
        <v>0</v>
      </c>
      <c r="Z11" s="203">
        <v>60.65</v>
      </c>
      <c r="AA11" s="203">
        <v>20.440000000000001</v>
      </c>
      <c r="AB11" s="203">
        <v>0</v>
      </c>
      <c r="AC11" s="203">
        <v>18.690000000000001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18.37</v>
      </c>
      <c r="AJ11" s="203">
        <v>0</v>
      </c>
      <c r="AK11" s="203">
        <v>47.88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19.350000000000001</v>
      </c>
      <c r="L12" s="203">
        <v>19.350000000000001</v>
      </c>
      <c r="M12" s="203">
        <v>0</v>
      </c>
      <c r="N12" s="203">
        <v>29.02</v>
      </c>
      <c r="O12" s="203">
        <v>48.74</v>
      </c>
      <c r="P12" s="203">
        <v>52.51</v>
      </c>
      <c r="Q12" s="203">
        <v>5.36</v>
      </c>
      <c r="R12" s="203">
        <v>10.42</v>
      </c>
      <c r="S12" s="203">
        <v>6.48</v>
      </c>
      <c r="T12" s="203">
        <v>0</v>
      </c>
      <c r="U12" s="203">
        <v>235.76</v>
      </c>
      <c r="V12" s="203">
        <v>5.0999999999999996</v>
      </c>
      <c r="W12" s="203">
        <v>8.5500000000000007</v>
      </c>
      <c r="X12" s="203">
        <v>36.25</v>
      </c>
      <c r="Y12" s="203">
        <v>0</v>
      </c>
      <c r="Z12" s="203">
        <v>60.65</v>
      </c>
      <c r="AA12" s="203">
        <v>20.440000000000001</v>
      </c>
      <c r="AB12" s="203">
        <v>0</v>
      </c>
      <c r="AC12" s="203">
        <v>18.690000000000001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18.37</v>
      </c>
      <c r="AJ12" s="203">
        <v>0</v>
      </c>
      <c r="AK12" s="203">
        <v>47.88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19.350000000000001</v>
      </c>
      <c r="L13" s="203">
        <v>19.350000000000001</v>
      </c>
      <c r="M13" s="203">
        <v>0</v>
      </c>
      <c r="N13" s="203">
        <v>29.02</v>
      </c>
      <c r="O13" s="203">
        <v>48.74</v>
      </c>
      <c r="P13" s="203">
        <v>52.51</v>
      </c>
      <c r="Q13" s="203">
        <v>5.36</v>
      </c>
      <c r="R13" s="203">
        <v>10.42</v>
      </c>
      <c r="S13" s="203">
        <v>6.48</v>
      </c>
      <c r="T13" s="203">
        <v>0</v>
      </c>
      <c r="U13" s="203">
        <v>235.76</v>
      </c>
      <c r="V13" s="203">
        <v>5.0999999999999996</v>
      </c>
      <c r="W13" s="203">
        <v>8.5500000000000007</v>
      </c>
      <c r="X13" s="203">
        <v>36.25</v>
      </c>
      <c r="Y13" s="203">
        <v>0</v>
      </c>
      <c r="Z13" s="203">
        <v>60.65</v>
      </c>
      <c r="AA13" s="203">
        <v>20.440000000000001</v>
      </c>
      <c r="AB13" s="203">
        <v>0</v>
      </c>
      <c r="AC13" s="203">
        <v>18.690000000000001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17.649999999999999</v>
      </c>
      <c r="AJ13" s="203">
        <v>0</v>
      </c>
      <c r="AK13" s="203">
        <v>47.88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19.350000000000001</v>
      </c>
      <c r="L14" s="203">
        <v>19.350000000000001</v>
      </c>
      <c r="M14" s="203">
        <v>0</v>
      </c>
      <c r="N14" s="203">
        <v>29.02</v>
      </c>
      <c r="O14" s="203">
        <v>48.74</v>
      </c>
      <c r="P14" s="203">
        <v>52.51</v>
      </c>
      <c r="Q14" s="203">
        <v>5.36</v>
      </c>
      <c r="R14" s="203">
        <v>10.42</v>
      </c>
      <c r="S14" s="203">
        <v>6.48</v>
      </c>
      <c r="T14" s="203">
        <v>0</v>
      </c>
      <c r="U14" s="203">
        <v>235.76</v>
      </c>
      <c r="V14" s="203">
        <v>5.0999999999999996</v>
      </c>
      <c r="W14" s="203">
        <v>8.5500000000000007</v>
      </c>
      <c r="X14" s="203">
        <v>36.25</v>
      </c>
      <c r="Y14" s="203">
        <v>0</v>
      </c>
      <c r="Z14" s="203">
        <v>60.65</v>
      </c>
      <c r="AA14" s="203">
        <v>20.440000000000001</v>
      </c>
      <c r="AB14" s="203">
        <v>0</v>
      </c>
      <c r="AC14" s="203">
        <v>18.690000000000001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18.37</v>
      </c>
      <c r="AJ14" s="203">
        <v>0</v>
      </c>
      <c r="AK14" s="203">
        <v>47.88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19.350000000000001</v>
      </c>
      <c r="L15" s="203">
        <v>19.350000000000001</v>
      </c>
      <c r="M15" s="203">
        <v>0</v>
      </c>
      <c r="N15" s="203">
        <v>29.02</v>
      </c>
      <c r="O15" s="203">
        <v>48.74</v>
      </c>
      <c r="P15" s="203">
        <v>52.51</v>
      </c>
      <c r="Q15" s="203">
        <v>5.36</v>
      </c>
      <c r="R15" s="203">
        <v>10.42</v>
      </c>
      <c r="S15" s="203">
        <v>6.48</v>
      </c>
      <c r="T15" s="203">
        <v>0</v>
      </c>
      <c r="U15" s="203">
        <v>235.76</v>
      </c>
      <c r="V15" s="203">
        <v>5.0999999999999996</v>
      </c>
      <c r="W15" s="203">
        <v>8.5500000000000007</v>
      </c>
      <c r="X15" s="203">
        <v>36.25</v>
      </c>
      <c r="Y15" s="203">
        <v>0</v>
      </c>
      <c r="Z15" s="203">
        <v>60.65</v>
      </c>
      <c r="AA15" s="203">
        <v>20.440000000000001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5.79</v>
      </c>
      <c r="AJ15" s="203">
        <v>0</v>
      </c>
      <c r="AK15" s="203">
        <v>47.88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19.350000000000001</v>
      </c>
      <c r="L16" s="203">
        <v>19.350000000000001</v>
      </c>
      <c r="M16" s="203">
        <v>0</v>
      </c>
      <c r="N16" s="203">
        <v>29.02</v>
      </c>
      <c r="O16" s="203">
        <v>48.74</v>
      </c>
      <c r="P16" s="203">
        <v>52.51</v>
      </c>
      <c r="Q16" s="203">
        <v>0.97</v>
      </c>
      <c r="R16" s="203">
        <v>2.9</v>
      </c>
      <c r="S16" s="203">
        <v>1.93</v>
      </c>
      <c r="T16" s="203">
        <v>0</v>
      </c>
      <c r="U16" s="203">
        <v>235.76</v>
      </c>
      <c r="V16" s="203">
        <v>5.0999999999999996</v>
      </c>
      <c r="W16" s="203">
        <v>8.5500000000000007</v>
      </c>
      <c r="X16" s="203">
        <v>36.25</v>
      </c>
      <c r="Y16" s="203">
        <v>0</v>
      </c>
      <c r="Z16" s="203">
        <v>60.65</v>
      </c>
      <c r="AA16" s="203">
        <v>20.440000000000001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5.79</v>
      </c>
      <c r="AJ16" s="203">
        <v>0</v>
      </c>
      <c r="AK16" s="203">
        <v>47.88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19.350000000000001</v>
      </c>
      <c r="L17" s="203">
        <v>19.350000000000001</v>
      </c>
      <c r="M17" s="203">
        <v>0</v>
      </c>
      <c r="N17" s="203">
        <v>29.02</v>
      </c>
      <c r="O17" s="203">
        <v>48.74</v>
      </c>
      <c r="P17" s="203">
        <v>52.51</v>
      </c>
      <c r="Q17" s="203">
        <v>0.97</v>
      </c>
      <c r="R17" s="203">
        <v>2.9</v>
      </c>
      <c r="S17" s="203">
        <v>1.93</v>
      </c>
      <c r="T17" s="203">
        <v>0</v>
      </c>
      <c r="U17" s="203">
        <v>235.76</v>
      </c>
      <c r="V17" s="203">
        <v>5.0999999999999996</v>
      </c>
      <c r="W17" s="203">
        <v>8.5500000000000007</v>
      </c>
      <c r="X17" s="203">
        <v>36.25</v>
      </c>
      <c r="Y17" s="203">
        <v>0</v>
      </c>
      <c r="Z17" s="203">
        <v>60.65</v>
      </c>
      <c r="AA17" s="203">
        <v>20.440000000000001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5.79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19.350000000000001</v>
      </c>
      <c r="L18" s="203">
        <v>19.350000000000001</v>
      </c>
      <c r="M18" s="203">
        <v>0</v>
      </c>
      <c r="N18" s="203">
        <v>29.02</v>
      </c>
      <c r="O18" s="203">
        <v>48.74</v>
      </c>
      <c r="P18" s="203">
        <v>52.51</v>
      </c>
      <c r="Q18" s="203">
        <v>0.97</v>
      </c>
      <c r="R18" s="203">
        <v>2.9</v>
      </c>
      <c r="S18" s="203">
        <v>1.93</v>
      </c>
      <c r="T18" s="203">
        <v>0</v>
      </c>
      <c r="U18" s="203">
        <v>235.76</v>
      </c>
      <c r="V18" s="203">
        <v>5.0999999999999996</v>
      </c>
      <c r="W18" s="203">
        <v>8.5500000000000007</v>
      </c>
      <c r="X18" s="203">
        <v>36.25</v>
      </c>
      <c r="Y18" s="203">
        <v>0</v>
      </c>
      <c r="Z18" s="203">
        <v>60.65</v>
      </c>
      <c r="AA18" s="203">
        <v>20.440000000000001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5.79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18.72</v>
      </c>
      <c r="L19" s="203">
        <v>18.72</v>
      </c>
      <c r="M19" s="203">
        <v>0</v>
      </c>
      <c r="N19" s="203">
        <v>29.02</v>
      </c>
      <c r="O19" s="203">
        <v>48.74</v>
      </c>
      <c r="P19" s="203">
        <v>52.51</v>
      </c>
      <c r="Q19" s="203">
        <v>0.97</v>
      </c>
      <c r="R19" s="203">
        <v>2.9</v>
      </c>
      <c r="S19" s="203">
        <v>1.93</v>
      </c>
      <c r="T19" s="203">
        <v>0</v>
      </c>
      <c r="U19" s="203">
        <v>235.76</v>
      </c>
      <c r="V19" s="203">
        <v>5.0999999999999996</v>
      </c>
      <c r="W19" s="203">
        <v>8.5500000000000007</v>
      </c>
      <c r="X19" s="203">
        <v>36.25</v>
      </c>
      <c r="Y19" s="203">
        <v>0</v>
      </c>
      <c r="Z19" s="203">
        <v>60.65</v>
      </c>
      <c r="AA19" s="203">
        <v>20.440000000000001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5.79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18.72</v>
      </c>
      <c r="L20" s="203">
        <v>18.72</v>
      </c>
      <c r="M20" s="203">
        <v>0</v>
      </c>
      <c r="N20" s="203">
        <v>29.02</v>
      </c>
      <c r="O20" s="203">
        <v>48.74</v>
      </c>
      <c r="P20" s="203">
        <v>52.51</v>
      </c>
      <c r="Q20" s="203">
        <v>0.97</v>
      </c>
      <c r="R20" s="203">
        <v>2.9</v>
      </c>
      <c r="S20" s="203">
        <v>1.93</v>
      </c>
      <c r="T20" s="203">
        <v>0</v>
      </c>
      <c r="U20" s="203">
        <v>235.76</v>
      </c>
      <c r="V20" s="203">
        <v>5.0999999999999996</v>
      </c>
      <c r="W20" s="203">
        <v>8.5500000000000007</v>
      </c>
      <c r="X20" s="203">
        <v>36.25</v>
      </c>
      <c r="Y20" s="203">
        <v>0</v>
      </c>
      <c r="Z20" s="203">
        <v>60.65</v>
      </c>
      <c r="AA20" s="203">
        <v>20.440000000000001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5.79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50.11</v>
      </c>
      <c r="L21" s="203">
        <v>63.13</v>
      </c>
      <c r="M21" s="203">
        <v>0</v>
      </c>
      <c r="N21" s="203">
        <v>29.02</v>
      </c>
      <c r="O21" s="203">
        <v>48.74</v>
      </c>
      <c r="P21" s="203">
        <v>52.51</v>
      </c>
      <c r="Q21" s="203">
        <v>5.36</v>
      </c>
      <c r="R21" s="203">
        <v>10.42</v>
      </c>
      <c r="S21" s="203">
        <v>6.48</v>
      </c>
      <c r="T21" s="203">
        <v>0</v>
      </c>
      <c r="U21" s="203">
        <v>235.76</v>
      </c>
      <c r="V21" s="203">
        <v>5.0999999999999996</v>
      </c>
      <c r="W21" s="203">
        <v>8.5500000000000007</v>
      </c>
      <c r="X21" s="203">
        <v>36.25</v>
      </c>
      <c r="Y21" s="203">
        <v>0</v>
      </c>
      <c r="Z21" s="203">
        <v>60.65</v>
      </c>
      <c r="AA21" s="203">
        <v>20.440000000000001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5.79</v>
      </c>
      <c r="AJ21" s="203">
        <v>0</v>
      </c>
      <c r="AK21" s="203">
        <v>47.88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50.11</v>
      </c>
      <c r="L22" s="203">
        <v>63.13</v>
      </c>
      <c r="M22" s="203">
        <v>0</v>
      </c>
      <c r="N22" s="203">
        <v>29.02</v>
      </c>
      <c r="O22" s="203">
        <v>48.74</v>
      </c>
      <c r="P22" s="203">
        <v>52.51</v>
      </c>
      <c r="Q22" s="203">
        <v>5.36</v>
      </c>
      <c r="R22" s="203">
        <v>10.42</v>
      </c>
      <c r="S22" s="203">
        <v>6.48</v>
      </c>
      <c r="T22" s="203">
        <v>0</v>
      </c>
      <c r="U22" s="203">
        <v>235.76</v>
      </c>
      <c r="V22" s="203">
        <v>5.0999999999999996</v>
      </c>
      <c r="W22" s="203">
        <v>8.5500000000000007</v>
      </c>
      <c r="X22" s="203">
        <v>36.25</v>
      </c>
      <c r="Y22" s="203">
        <v>0</v>
      </c>
      <c r="Z22" s="203">
        <v>60.65</v>
      </c>
      <c r="AA22" s="203">
        <v>20.440000000000001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5.79</v>
      </c>
      <c r="AJ22" s="203">
        <v>0</v>
      </c>
      <c r="AK22" s="203">
        <v>47.88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50.11</v>
      </c>
      <c r="L23" s="203">
        <v>63.13</v>
      </c>
      <c r="M23" s="203">
        <v>0</v>
      </c>
      <c r="N23" s="203">
        <v>29.02</v>
      </c>
      <c r="O23" s="203">
        <v>48.74</v>
      </c>
      <c r="P23" s="203">
        <v>52.51</v>
      </c>
      <c r="Q23" s="203">
        <v>5.36</v>
      </c>
      <c r="R23" s="203">
        <v>10.42</v>
      </c>
      <c r="S23" s="203">
        <v>6.48</v>
      </c>
      <c r="T23" s="203">
        <v>0</v>
      </c>
      <c r="U23" s="203">
        <v>235.76</v>
      </c>
      <c r="V23" s="203">
        <v>5.0999999999999996</v>
      </c>
      <c r="W23" s="203">
        <v>8.5500000000000007</v>
      </c>
      <c r="X23" s="203">
        <v>36.25</v>
      </c>
      <c r="Y23" s="203">
        <v>0</v>
      </c>
      <c r="Z23" s="203">
        <v>60.65</v>
      </c>
      <c r="AA23" s="203">
        <v>20.440000000000001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5.79</v>
      </c>
      <c r="AJ23" s="203">
        <v>0</v>
      </c>
      <c r="AK23" s="203">
        <v>47.88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50.11</v>
      </c>
      <c r="L24" s="203">
        <v>63.13</v>
      </c>
      <c r="M24" s="203">
        <v>0</v>
      </c>
      <c r="N24" s="203">
        <v>29.02</v>
      </c>
      <c r="O24" s="203">
        <v>48.74</v>
      </c>
      <c r="P24" s="203">
        <v>52.51</v>
      </c>
      <c r="Q24" s="203">
        <v>5.36</v>
      </c>
      <c r="R24" s="203">
        <v>10.42</v>
      </c>
      <c r="S24" s="203">
        <v>6.48</v>
      </c>
      <c r="T24" s="203">
        <v>0</v>
      </c>
      <c r="U24" s="203">
        <v>235.76</v>
      </c>
      <c r="V24" s="203">
        <v>5.0999999999999996</v>
      </c>
      <c r="W24" s="203">
        <v>8.5500000000000007</v>
      </c>
      <c r="X24" s="203">
        <v>36.25</v>
      </c>
      <c r="Y24" s="203">
        <v>0</v>
      </c>
      <c r="Z24" s="203">
        <v>60.65</v>
      </c>
      <c r="AA24" s="203">
        <v>20.440000000000001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5.79</v>
      </c>
      <c r="AJ24" s="203">
        <v>0</v>
      </c>
      <c r="AK24" s="203">
        <v>47.88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50.11</v>
      </c>
      <c r="L25" s="203">
        <v>63.13</v>
      </c>
      <c r="M25" s="203">
        <v>0</v>
      </c>
      <c r="N25" s="203">
        <v>29.02</v>
      </c>
      <c r="O25" s="203">
        <v>48.74</v>
      </c>
      <c r="P25" s="203">
        <v>52.51</v>
      </c>
      <c r="Q25" s="203">
        <v>5.36</v>
      </c>
      <c r="R25" s="203">
        <v>10.42</v>
      </c>
      <c r="S25" s="203">
        <v>6.48</v>
      </c>
      <c r="T25" s="203">
        <v>0</v>
      </c>
      <c r="U25" s="203">
        <v>235.76</v>
      </c>
      <c r="V25" s="203">
        <v>5.0999999999999996</v>
      </c>
      <c r="W25" s="203">
        <v>8.5500000000000007</v>
      </c>
      <c r="X25" s="203">
        <v>36.25</v>
      </c>
      <c r="Y25" s="203">
        <v>0</v>
      </c>
      <c r="Z25" s="203">
        <v>60.65</v>
      </c>
      <c r="AA25" s="203">
        <v>20.440000000000001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5.79</v>
      </c>
      <c r="AJ25" s="203">
        <v>0</v>
      </c>
      <c r="AK25" s="203">
        <v>47.88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50.11</v>
      </c>
      <c r="L26" s="203">
        <v>63.13</v>
      </c>
      <c r="M26" s="203">
        <v>0</v>
      </c>
      <c r="N26" s="203">
        <v>29.02</v>
      </c>
      <c r="O26" s="203">
        <v>48.74</v>
      </c>
      <c r="P26" s="203">
        <v>52.51</v>
      </c>
      <c r="Q26" s="203">
        <v>5.36</v>
      </c>
      <c r="R26" s="203">
        <v>10.42</v>
      </c>
      <c r="S26" s="203">
        <v>6.48</v>
      </c>
      <c r="T26" s="203">
        <v>0</v>
      </c>
      <c r="U26" s="203">
        <v>235.76</v>
      </c>
      <c r="V26" s="203">
        <v>5.0999999999999996</v>
      </c>
      <c r="W26" s="203">
        <v>8.5500000000000007</v>
      </c>
      <c r="X26" s="203">
        <v>36.25</v>
      </c>
      <c r="Y26" s="203">
        <v>0</v>
      </c>
      <c r="Z26" s="203">
        <v>60.65</v>
      </c>
      <c r="AA26" s="203">
        <v>20.440000000000001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5.79</v>
      </c>
      <c r="AJ26" s="203">
        <v>0</v>
      </c>
      <c r="AK26" s="203">
        <v>47.88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50.11</v>
      </c>
      <c r="L27" s="203">
        <v>63.13</v>
      </c>
      <c r="M27" s="203">
        <v>0</v>
      </c>
      <c r="N27" s="203">
        <v>29.02</v>
      </c>
      <c r="O27" s="203">
        <v>48.74</v>
      </c>
      <c r="P27" s="203">
        <v>52.51</v>
      </c>
      <c r="Q27" s="203">
        <v>5.36</v>
      </c>
      <c r="R27" s="203">
        <v>10.42</v>
      </c>
      <c r="S27" s="203">
        <v>6.48</v>
      </c>
      <c r="T27" s="203">
        <v>0</v>
      </c>
      <c r="U27" s="203">
        <v>235.76</v>
      </c>
      <c r="V27" s="203">
        <v>5.0999999999999996</v>
      </c>
      <c r="W27" s="203">
        <v>8.5500000000000007</v>
      </c>
      <c r="X27" s="203">
        <v>36.25</v>
      </c>
      <c r="Y27" s="203">
        <v>0</v>
      </c>
      <c r="Z27" s="203">
        <v>60.65</v>
      </c>
      <c r="AA27" s="203">
        <v>20.440000000000001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5.79</v>
      </c>
      <c r="AJ27" s="203">
        <v>0</v>
      </c>
      <c r="AK27" s="203">
        <v>47.88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5.13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50.11</v>
      </c>
      <c r="L28" s="203">
        <v>63.13</v>
      </c>
      <c r="M28" s="203">
        <v>0</v>
      </c>
      <c r="N28" s="203">
        <v>29.02</v>
      </c>
      <c r="O28" s="203">
        <v>48.74</v>
      </c>
      <c r="P28" s="203">
        <v>52.51</v>
      </c>
      <c r="Q28" s="203">
        <v>5.36</v>
      </c>
      <c r="R28" s="203">
        <v>10.42</v>
      </c>
      <c r="S28" s="203">
        <v>6.48</v>
      </c>
      <c r="T28" s="203">
        <v>0</v>
      </c>
      <c r="U28" s="203">
        <v>235.76</v>
      </c>
      <c r="V28" s="203">
        <v>5.0999999999999996</v>
      </c>
      <c r="W28" s="203">
        <v>8.5500000000000007</v>
      </c>
      <c r="X28" s="203">
        <v>36.25</v>
      </c>
      <c r="Y28" s="203">
        <v>0</v>
      </c>
      <c r="Z28" s="203">
        <v>60.65</v>
      </c>
      <c r="AA28" s="203">
        <v>20.440000000000001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5.79</v>
      </c>
      <c r="AJ28" s="203">
        <v>0</v>
      </c>
      <c r="AK28" s="203">
        <v>47.88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50.11</v>
      </c>
      <c r="L29" s="203">
        <v>63.13</v>
      </c>
      <c r="M29" s="203">
        <v>0</v>
      </c>
      <c r="N29" s="203">
        <v>29.02</v>
      </c>
      <c r="O29" s="203">
        <v>48.74</v>
      </c>
      <c r="P29" s="203">
        <v>52.51</v>
      </c>
      <c r="Q29" s="203">
        <v>5.36</v>
      </c>
      <c r="R29" s="203">
        <v>10.42</v>
      </c>
      <c r="S29" s="203">
        <v>6.48</v>
      </c>
      <c r="T29" s="203">
        <v>0</v>
      </c>
      <c r="U29" s="203">
        <v>235.76</v>
      </c>
      <c r="V29" s="203">
        <v>4.6100000000000003</v>
      </c>
      <c r="W29" s="203">
        <v>8.5500000000000007</v>
      </c>
      <c r="X29" s="203">
        <v>36.25</v>
      </c>
      <c r="Y29" s="203">
        <v>0</v>
      </c>
      <c r="Z29" s="203">
        <v>60.65</v>
      </c>
      <c r="AA29" s="203">
        <v>20.440000000000001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5.79</v>
      </c>
      <c r="AJ29" s="203">
        <v>0</v>
      </c>
      <c r="AK29" s="203">
        <v>47.88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17.62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50.11</v>
      </c>
      <c r="L30" s="203">
        <v>63.13</v>
      </c>
      <c r="M30" s="203">
        <v>0</v>
      </c>
      <c r="N30" s="203">
        <v>29.02</v>
      </c>
      <c r="O30" s="203">
        <v>48.74</v>
      </c>
      <c r="P30" s="203">
        <v>52.51</v>
      </c>
      <c r="Q30" s="203">
        <v>5.36</v>
      </c>
      <c r="R30" s="203">
        <v>10.42</v>
      </c>
      <c r="S30" s="203">
        <v>6.48</v>
      </c>
      <c r="T30" s="203">
        <v>0</v>
      </c>
      <c r="U30" s="203">
        <v>235.76</v>
      </c>
      <c r="V30" s="203">
        <v>4.37</v>
      </c>
      <c r="W30" s="203">
        <v>8.5500000000000007</v>
      </c>
      <c r="X30" s="203">
        <v>36.25</v>
      </c>
      <c r="Y30" s="203">
        <v>0</v>
      </c>
      <c r="Z30" s="203">
        <v>60.65</v>
      </c>
      <c r="AA30" s="203">
        <v>20.440000000000001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5.79</v>
      </c>
      <c r="AJ30" s="203">
        <v>0</v>
      </c>
      <c r="AK30" s="203">
        <v>47.88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50.11</v>
      </c>
      <c r="L31" s="203">
        <v>63.13</v>
      </c>
      <c r="M31" s="203">
        <v>0</v>
      </c>
      <c r="N31" s="203">
        <v>29.02</v>
      </c>
      <c r="O31" s="203">
        <v>48.74</v>
      </c>
      <c r="P31" s="203">
        <v>52.51</v>
      </c>
      <c r="Q31" s="203">
        <v>5.36</v>
      </c>
      <c r="R31" s="203">
        <v>10.42</v>
      </c>
      <c r="S31" s="203">
        <v>6.48</v>
      </c>
      <c r="T31" s="203">
        <v>0</v>
      </c>
      <c r="U31" s="203">
        <v>235.76</v>
      </c>
      <c r="V31" s="203">
        <v>4.37</v>
      </c>
      <c r="W31" s="203">
        <v>8.5500000000000007</v>
      </c>
      <c r="X31" s="203">
        <v>36.25</v>
      </c>
      <c r="Y31" s="203">
        <v>0</v>
      </c>
      <c r="Z31" s="203">
        <v>60.65</v>
      </c>
      <c r="AA31" s="203">
        <v>20.440000000000001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5.79</v>
      </c>
      <c r="AJ31" s="203">
        <v>0</v>
      </c>
      <c r="AK31" s="203">
        <v>47.88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50.11</v>
      </c>
      <c r="L32" s="203">
        <v>63.13</v>
      </c>
      <c r="M32" s="203">
        <v>0</v>
      </c>
      <c r="N32" s="203">
        <v>29.02</v>
      </c>
      <c r="O32" s="203">
        <v>48.74</v>
      </c>
      <c r="P32" s="203">
        <v>52.51</v>
      </c>
      <c r="Q32" s="203">
        <v>5.36</v>
      </c>
      <c r="R32" s="203">
        <v>10.42</v>
      </c>
      <c r="S32" s="203">
        <v>6.48</v>
      </c>
      <c r="T32" s="203">
        <v>0</v>
      </c>
      <c r="U32" s="203">
        <v>235.76</v>
      </c>
      <c r="V32" s="203">
        <v>4.37</v>
      </c>
      <c r="W32" s="203">
        <v>8.5500000000000007</v>
      </c>
      <c r="X32" s="203">
        <v>36.25</v>
      </c>
      <c r="Y32" s="203">
        <v>0</v>
      </c>
      <c r="Z32" s="203">
        <v>60.65</v>
      </c>
      <c r="AA32" s="203">
        <v>20.440000000000001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5.79</v>
      </c>
      <c r="AJ32" s="203">
        <v>0</v>
      </c>
      <c r="AK32" s="203">
        <v>47.88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50.11</v>
      </c>
      <c r="L33" s="203">
        <v>63.13</v>
      </c>
      <c r="M33" s="203">
        <v>0</v>
      </c>
      <c r="N33" s="203">
        <v>29.02</v>
      </c>
      <c r="O33" s="203">
        <v>48.74</v>
      </c>
      <c r="P33" s="203">
        <v>52.51</v>
      </c>
      <c r="Q33" s="203">
        <v>5.36</v>
      </c>
      <c r="R33" s="203">
        <v>10.42</v>
      </c>
      <c r="S33" s="203">
        <v>6.48</v>
      </c>
      <c r="T33" s="203">
        <v>0</v>
      </c>
      <c r="U33" s="203">
        <v>235.76</v>
      </c>
      <c r="V33" s="203">
        <v>4.37</v>
      </c>
      <c r="W33" s="203">
        <v>8.5500000000000007</v>
      </c>
      <c r="X33" s="203">
        <v>36.25</v>
      </c>
      <c r="Y33" s="203">
        <v>0</v>
      </c>
      <c r="Z33" s="203">
        <v>60.65</v>
      </c>
      <c r="AA33" s="203">
        <v>20.440000000000001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5.79</v>
      </c>
      <c r="AJ33" s="203">
        <v>0</v>
      </c>
      <c r="AK33" s="203">
        <v>47.88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50.11</v>
      </c>
      <c r="L34" s="203">
        <v>63.13</v>
      </c>
      <c r="M34" s="203">
        <v>0</v>
      </c>
      <c r="N34" s="203">
        <v>29.02</v>
      </c>
      <c r="O34" s="203">
        <v>48.74</v>
      </c>
      <c r="P34" s="203">
        <v>52.51</v>
      </c>
      <c r="Q34" s="203">
        <v>5.36</v>
      </c>
      <c r="R34" s="203">
        <v>10.42</v>
      </c>
      <c r="S34" s="203">
        <v>6.48</v>
      </c>
      <c r="T34" s="203">
        <v>0</v>
      </c>
      <c r="U34" s="203">
        <v>235.76</v>
      </c>
      <c r="V34" s="203">
        <v>4.37</v>
      </c>
      <c r="W34" s="203">
        <v>8.5500000000000007</v>
      </c>
      <c r="X34" s="203">
        <v>36.25</v>
      </c>
      <c r="Y34" s="203">
        <v>0</v>
      </c>
      <c r="Z34" s="203">
        <v>60.65</v>
      </c>
      <c r="AA34" s="203">
        <v>20.440000000000001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5.79</v>
      </c>
      <c r="AJ34" s="203">
        <v>0</v>
      </c>
      <c r="AK34" s="203">
        <v>47.88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18.72</v>
      </c>
      <c r="L35" s="203">
        <v>16.850000000000001</v>
      </c>
      <c r="M35" s="203">
        <v>0</v>
      </c>
      <c r="N35" s="203">
        <v>29.02</v>
      </c>
      <c r="O35" s="203">
        <v>48.74</v>
      </c>
      <c r="P35" s="203">
        <v>52.51</v>
      </c>
      <c r="Q35" s="203">
        <v>5.36</v>
      </c>
      <c r="R35" s="203">
        <v>10.42</v>
      </c>
      <c r="S35" s="203">
        <v>6.48</v>
      </c>
      <c r="T35" s="203">
        <v>0</v>
      </c>
      <c r="U35" s="203">
        <v>235.76</v>
      </c>
      <c r="V35" s="203">
        <v>4.37</v>
      </c>
      <c r="W35" s="203">
        <v>8.5500000000000007</v>
      </c>
      <c r="X35" s="203">
        <v>36.25</v>
      </c>
      <c r="Y35" s="203">
        <v>0</v>
      </c>
      <c r="Z35" s="203">
        <v>60.65</v>
      </c>
      <c r="AA35" s="203">
        <v>20.440000000000001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5.46</v>
      </c>
      <c r="AJ35" s="203">
        <v>0</v>
      </c>
      <c r="AK35" s="203">
        <v>47.88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18.72</v>
      </c>
      <c r="L36" s="203">
        <v>16.84</v>
      </c>
      <c r="M36" s="203">
        <v>0</v>
      </c>
      <c r="N36" s="203">
        <v>29.02</v>
      </c>
      <c r="O36" s="203">
        <v>48.74</v>
      </c>
      <c r="P36" s="203">
        <v>52.51</v>
      </c>
      <c r="Q36" s="203">
        <v>5.36</v>
      </c>
      <c r="R36" s="203">
        <v>10.42</v>
      </c>
      <c r="S36" s="203">
        <v>6.48</v>
      </c>
      <c r="T36" s="203">
        <v>0</v>
      </c>
      <c r="U36" s="203">
        <v>235.76</v>
      </c>
      <c r="V36" s="203">
        <v>4.37</v>
      </c>
      <c r="W36" s="203">
        <v>8.5500000000000007</v>
      </c>
      <c r="X36" s="203">
        <v>36.25</v>
      </c>
      <c r="Y36" s="203">
        <v>0</v>
      </c>
      <c r="Z36" s="203">
        <v>60.65</v>
      </c>
      <c r="AA36" s="203">
        <v>20.440000000000001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5.46</v>
      </c>
      <c r="AJ36" s="203">
        <v>0</v>
      </c>
      <c r="AK36" s="203">
        <v>47.88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18.72</v>
      </c>
      <c r="L37" s="203">
        <v>16.850000000000001</v>
      </c>
      <c r="M37" s="203">
        <v>0</v>
      </c>
      <c r="N37" s="203">
        <v>29.02</v>
      </c>
      <c r="O37" s="203">
        <v>48.74</v>
      </c>
      <c r="P37" s="203">
        <v>52.51</v>
      </c>
      <c r="Q37" s="203">
        <v>5.36</v>
      </c>
      <c r="R37" s="203">
        <v>10.42</v>
      </c>
      <c r="S37" s="203">
        <v>6.48</v>
      </c>
      <c r="T37" s="203">
        <v>0</v>
      </c>
      <c r="U37" s="203">
        <v>235.76</v>
      </c>
      <c r="V37" s="203">
        <v>4.37</v>
      </c>
      <c r="W37" s="203">
        <v>8.5500000000000007</v>
      </c>
      <c r="X37" s="203">
        <v>36.25</v>
      </c>
      <c r="Y37" s="203">
        <v>0</v>
      </c>
      <c r="Z37" s="203">
        <v>60.65</v>
      </c>
      <c r="AA37" s="203">
        <v>20.440000000000001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5.46</v>
      </c>
      <c r="AJ37" s="203">
        <v>0</v>
      </c>
      <c r="AK37" s="203">
        <v>47.88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18.72</v>
      </c>
      <c r="L38" s="203">
        <v>16.850000000000001</v>
      </c>
      <c r="M38" s="203">
        <v>0</v>
      </c>
      <c r="N38" s="203">
        <v>29.02</v>
      </c>
      <c r="O38" s="203">
        <v>48.74</v>
      </c>
      <c r="P38" s="203">
        <v>52.51</v>
      </c>
      <c r="Q38" s="203">
        <v>5.36</v>
      </c>
      <c r="R38" s="203">
        <v>10.42</v>
      </c>
      <c r="S38" s="203">
        <v>6.48</v>
      </c>
      <c r="T38" s="203">
        <v>0</v>
      </c>
      <c r="U38" s="203">
        <v>235.76</v>
      </c>
      <c r="V38" s="203">
        <v>4.37</v>
      </c>
      <c r="W38" s="203">
        <v>8.5500000000000007</v>
      </c>
      <c r="X38" s="203">
        <v>36.25</v>
      </c>
      <c r="Y38" s="203">
        <v>0</v>
      </c>
      <c r="Z38" s="203">
        <v>60.65</v>
      </c>
      <c r="AA38" s="203">
        <v>20.440000000000001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5.46</v>
      </c>
      <c r="AJ38" s="203">
        <v>0</v>
      </c>
      <c r="AK38" s="203">
        <v>47.88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18.72</v>
      </c>
      <c r="L39" s="203">
        <v>16.850000000000001</v>
      </c>
      <c r="M39" s="203">
        <v>0</v>
      </c>
      <c r="N39" s="203">
        <v>29.02</v>
      </c>
      <c r="O39" s="203">
        <v>48.74</v>
      </c>
      <c r="P39" s="203">
        <v>52.51</v>
      </c>
      <c r="Q39" s="203">
        <v>5.36</v>
      </c>
      <c r="R39" s="203">
        <v>10.42</v>
      </c>
      <c r="S39" s="203">
        <v>6.48</v>
      </c>
      <c r="T39" s="203">
        <v>0</v>
      </c>
      <c r="U39" s="203">
        <v>235.76</v>
      </c>
      <c r="V39" s="203">
        <v>4.37</v>
      </c>
      <c r="W39" s="203">
        <v>8.5500000000000007</v>
      </c>
      <c r="X39" s="203">
        <v>36.25</v>
      </c>
      <c r="Y39" s="203">
        <v>0</v>
      </c>
      <c r="Z39" s="203">
        <v>60.65</v>
      </c>
      <c r="AA39" s="203">
        <v>20.440000000000001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5.46</v>
      </c>
      <c r="AJ39" s="203">
        <v>0</v>
      </c>
      <c r="AK39" s="203">
        <v>47.88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18.72</v>
      </c>
      <c r="L40" s="203">
        <v>16.850000000000001</v>
      </c>
      <c r="M40" s="203">
        <v>0</v>
      </c>
      <c r="N40" s="203">
        <v>29.02</v>
      </c>
      <c r="O40" s="203">
        <v>48.74</v>
      </c>
      <c r="P40" s="203">
        <v>52.51</v>
      </c>
      <c r="Q40" s="203">
        <v>5.36</v>
      </c>
      <c r="R40" s="203">
        <v>10.42</v>
      </c>
      <c r="S40" s="203">
        <v>6.48</v>
      </c>
      <c r="T40" s="203">
        <v>0</v>
      </c>
      <c r="U40" s="203">
        <v>235.76</v>
      </c>
      <c r="V40" s="203">
        <v>4.37</v>
      </c>
      <c r="W40" s="203">
        <v>8.5500000000000007</v>
      </c>
      <c r="X40" s="203">
        <v>36.25</v>
      </c>
      <c r="Y40" s="203">
        <v>0</v>
      </c>
      <c r="Z40" s="203">
        <v>60.65</v>
      </c>
      <c r="AA40" s="203">
        <v>20.440000000000001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5.46</v>
      </c>
      <c r="AJ40" s="203">
        <v>0</v>
      </c>
      <c r="AK40" s="203">
        <v>47.88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18.72</v>
      </c>
      <c r="L41" s="203">
        <v>16.850000000000001</v>
      </c>
      <c r="M41" s="203">
        <v>0</v>
      </c>
      <c r="N41" s="203">
        <v>29.02</v>
      </c>
      <c r="O41" s="203">
        <v>48.74</v>
      </c>
      <c r="P41" s="203">
        <v>52.51</v>
      </c>
      <c r="Q41" s="203">
        <v>5.36</v>
      </c>
      <c r="R41" s="203">
        <v>10.42</v>
      </c>
      <c r="S41" s="203">
        <v>6.48</v>
      </c>
      <c r="T41" s="203">
        <v>0</v>
      </c>
      <c r="U41" s="203">
        <v>235.76</v>
      </c>
      <c r="V41" s="203">
        <v>3.5</v>
      </c>
      <c r="W41" s="203">
        <v>8.5500000000000007</v>
      </c>
      <c r="X41" s="203">
        <v>36.25</v>
      </c>
      <c r="Y41" s="203">
        <v>0</v>
      </c>
      <c r="Z41" s="203">
        <v>60.65</v>
      </c>
      <c r="AA41" s="203">
        <v>20.440000000000001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5.46</v>
      </c>
      <c r="AJ41" s="203">
        <v>0</v>
      </c>
      <c r="AK41" s="203">
        <v>47.88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18.72</v>
      </c>
      <c r="L42" s="203">
        <v>16.850000000000001</v>
      </c>
      <c r="M42" s="203">
        <v>0</v>
      </c>
      <c r="N42" s="203">
        <v>29.02</v>
      </c>
      <c r="O42" s="203">
        <v>48.74</v>
      </c>
      <c r="P42" s="203">
        <v>52.51</v>
      </c>
      <c r="Q42" s="203">
        <v>5.36</v>
      </c>
      <c r="R42" s="203">
        <v>10.42</v>
      </c>
      <c r="S42" s="203">
        <v>6.48</v>
      </c>
      <c r="T42" s="203">
        <v>0</v>
      </c>
      <c r="U42" s="203">
        <v>235.76</v>
      </c>
      <c r="V42" s="203">
        <v>3.5</v>
      </c>
      <c r="W42" s="203">
        <v>8.5500000000000007</v>
      </c>
      <c r="X42" s="203">
        <v>36.25</v>
      </c>
      <c r="Y42" s="203">
        <v>0</v>
      </c>
      <c r="Z42" s="203">
        <v>60.65</v>
      </c>
      <c r="AA42" s="203">
        <v>20.440000000000001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5.46</v>
      </c>
      <c r="AJ42" s="203">
        <v>0</v>
      </c>
      <c r="AK42" s="203">
        <v>47.88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18.72</v>
      </c>
      <c r="L43" s="203">
        <v>16.850000000000001</v>
      </c>
      <c r="M43" s="203">
        <v>0</v>
      </c>
      <c r="N43" s="203">
        <v>29.02</v>
      </c>
      <c r="O43" s="203">
        <v>48.74</v>
      </c>
      <c r="P43" s="203">
        <v>51.42</v>
      </c>
      <c r="Q43" s="203">
        <v>5.36</v>
      </c>
      <c r="R43" s="203">
        <v>10.42</v>
      </c>
      <c r="S43" s="203">
        <v>6.48</v>
      </c>
      <c r="T43" s="203">
        <v>0</v>
      </c>
      <c r="U43" s="203">
        <v>235.76</v>
      </c>
      <c r="V43" s="203">
        <v>3.5</v>
      </c>
      <c r="W43" s="203">
        <v>8.5500000000000007</v>
      </c>
      <c r="X43" s="203">
        <v>36.25</v>
      </c>
      <c r="Y43" s="203">
        <v>0</v>
      </c>
      <c r="Z43" s="203">
        <v>60.65</v>
      </c>
      <c r="AA43" s="203">
        <v>20.440000000000001</v>
      </c>
      <c r="AB43" s="203">
        <v>0</v>
      </c>
      <c r="AC43" s="203">
        <v>7.08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5.46</v>
      </c>
      <c r="AJ43" s="203">
        <v>0</v>
      </c>
      <c r="AK43" s="203">
        <v>47.09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18.72</v>
      </c>
      <c r="L44" s="203">
        <v>16.850000000000001</v>
      </c>
      <c r="M44" s="203">
        <v>0</v>
      </c>
      <c r="N44" s="203">
        <v>29.02</v>
      </c>
      <c r="O44" s="203">
        <v>48.74</v>
      </c>
      <c r="P44" s="203">
        <v>51.42</v>
      </c>
      <c r="Q44" s="203">
        <v>5.36</v>
      </c>
      <c r="R44" s="203">
        <v>10.42</v>
      </c>
      <c r="S44" s="203">
        <v>6.48</v>
      </c>
      <c r="T44" s="203">
        <v>0</v>
      </c>
      <c r="U44" s="203">
        <v>235.76</v>
      </c>
      <c r="V44" s="203">
        <v>3.5</v>
      </c>
      <c r="W44" s="203">
        <v>8.5500000000000007</v>
      </c>
      <c r="X44" s="203">
        <v>36.25</v>
      </c>
      <c r="Y44" s="203">
        <v>0</v>
      </c>
      <c r="Z44" s="203">
        <v>60.65</v>
      </c>
      <c r="AA44" s="203">
        <v>20.440000000000001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5.46</v>
      </c>
      <c r="AJ44" s="203">
        <v>0</v>
      </c>
      <c r="AK44" s="203">
        <v>47.09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18.72</v>
      </c>
      <c r="L45" s="203">
        <v>16.850000000000001</v>
      </c>
      <c r="M45" s="203">
        <v>0</v>
      </c>
      <c r="N45" s="203">
        <v>29.02</v>
      </c>
      <c r="O45" s="203">
        <v>48.74</v>
      </c>
      <c r="P45" s="203">
        <v>52.51</v>
      </c>
      <c r="Q45" s="203">
        <v>5.36</v>
      </c>
      <c r="R45" s="203">
        <v>10.42</v>
      </c>
      <c r="S45" s="203">
        <v>6.48</v>
      </c>
      <c r="T45" s="203">
        <v>0</v>
      </c>
      <c r="U45" s="203">
        <v>231.81</v>
      </c>
      <c r="V45" s="203">
        <v>3.5</v>
      </c>
      <c r="W45" s="203">
        <v>8.5500000000000007</v>
      </c>
      <c r="X45" s="203">
        <v>36.25</v>
      </c>
      <c r="Y45" s="203">
        <v>0</v>
      </c>
      <c r="Z45" s="203">
        <v>60.65</v>
      </c>
      <c r="AA45" s="203">
        <v>20.440000000000001</v>
      </c>
      <c r="AB45" s="203">
        <v>0</v>
      </c>
      <c r="AC45" s="203">
        <v>18.170000000000002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17.350000000000001</v>
      </c>
      <c r="AJ45" s="203">
        <v>0</v>
      </c>
      <c r="AK45" s="203">
        <v>47.09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18.72</v>
      </c>
      <c r="L46" s="203">
        <v>16.850000000000001</v>
      </c>
      <c r="M46" s="203">
        <v>0</v>
      </c>
      <c r="N46" s="203">
        <v>29.02</v>
      </c>
      <c r="O46" s="203">
        <v>48.74</v>
      </c>
      <c r="P46" s="203">
        <v>52.51</v>
      </c>
      <c r="Q46" s="203">
        <v>5.36</v>
      </c>
      <c r="R46" s="203">
        <v>10.42</v>
      </c>
      <c r="S46" s="203">
        <v>6.48</v>
      </c>
      <c r="T46" s="203">
        <v>0</v>
      </c>
      <c r="U46" s="203">
        <v>231.81</v>
      </c>
      <c r="V46" s="203">
        <v>3.5</v>
      </c>
      <c r="W46" s="203">
        <v>8.5500000000000007</v>
      </c>
      <c r="X46" s="203">
        <v>36.25</v>
      </c>
      <c r="Y46" s="203">
        <v>0</v>
      </c>
      <c r="Z46" s="203">
        <v>60.65</v>
      </c>
      <c r="AA46" s="203">
        <v>20.440000000000001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5.46</v>
      </c>
      <c r="AJ46" s="203">
        <v>0</v>
      </c>
      <c r="AK46" s="203">
        <v>47.09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18.72</v>
      </c>
      <c r="L47" s="203">
        <v>16.850000000000001</v>
      </c>
      <c r="M47" s="203">
        <v>0</v>
      </c>
      <c r="N47" s="203">
        <v>29.02</v>
      </c>
      <c r="O47" s="203">
        <v>48.74</v>
      </c>
      <c r="P47" s="203">
        <v>52.51</v>
      </c>
      <c r="Q47" s="203">
        <v>5.36</v>
      </c>
      <c r="R47" s="203">
        <v>10.42</v>
      </c>
      <c r="S47" s="203">
        <v>6.48</v>
      </c>
      <c r="T47" s="203">
        <v>0</v>
      </c>
      <c r="U47" s="203">
        <v>228.01</v>
      </c>
      <c r="V47" s="203">
        <v>3.5</v>
      </c>
      <c r="W47" s="203">
        <v>8.5500000000000007</v>
      </c>
      <c r="X47" s="203">
        <v>36.25</v>
      </c>
      <c r="Y47" s="203">
        <v>0</v>
      </c>
      <c r="Z47" s="203">
        <v>60.65</v>
      </c>
      <c r="AA47" s="203">
        <v>20.440000000000001</v>
      </c>
      <c r="AB47" s="203">
        <v>0</v>
      </c>
      <c r="AC47" s="203">
        <v>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5.46</v>
      </c>
      <c r="AJ47" s="203">
        <v>0</v>
      </c>
      <c r="AK47" s="203">
        <v>47.09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18.72</v>
      </c>
      <c r="L48" s="203">
        <v>16.850000000000001</v>
      </c>
      <c r="M48" s="203">
        <v>0</v>
      </c>
      <c r="N48" s="203">
        <v>29.02</v>
      </c>
      <c r="O48" s="203">
        <v>48.74</v>
      </c>
      <c r="P48" s="203">
        <v>52.51</v>
      </c>
      <c r="Q48" s="203">
        <v>5.36</v>
      </c>
      <c r="R48" s="203">
        <v>10.42</v>
      </c>
      <c r="S48" s="203">
        <v>6.48</v>
      </c>
      <c r="T48" s="203">
        <v>0</v>
      </c>
      <c r="U48" s="203">
        <v>228.01</v>
      </c>
      <c r="V48" s="203">
        <v>3.5</v>
      </c>
      <c r="W48" s="203">
        <v>8.5500000000000007</v>
      </c>
      <c r="X48" s="203">
        <v>36.25</v>
      </c>
      <c r="Y48" s="203">
        <v>0</v>
      </c>
      <c r="Z48" s="203">
        <v>60.65</v>
      </c>
      <c r="AA48" s="203">
        <v>20.440000000000001</v>
      </c>
      <c r="AB48" s="203">
        <v>0</v>
      </c>
      <c r="AC48" s="203">
        <v>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5.46</v>
      </c>
      <c r="AJ48" s="203">
        <v>0</v>
      </c>
      <c r="AK48" s="203">
        <v>47.09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18.72</v>
      </c>
      <c r="L49" s="203">
        <v>16.850000000000001</v>
      </c>
      <c r="M49" s="203">
        <v>0</v>
      </c>
      <c r="N49" s="203">
        <v>29.02</v>
      </c>
      <c r="O49" s="203">
        <v>48.74</v>
      </c>
      <c r="P49" s="203">
        <v>52.51</v>
      </c>
      <c r="Q49" s="203">
        <v>5.36</v>
      </c>
      <c r="R49" s="203">
        <v>10.42</v>
      </c>
      <c r="S49" s="203">
        <v>6.48</v>
      </c>
      <c r="T49" s="203">
        <v>0</v>
      </c>
      <c r="U49" s="203">
        <v>228.01</v>
      </c>
      <c r="V49" s="203">
        <v>3.5</v>
      </c>
      <c r="W49" s="203">
        <v>8.5500000000000007</v>
      </c>
      <c r="X49" s="203">
        <v>36.25</v>
      </c>
      <c r="Y49" s="203">
        <v>0</v>
      </c>
      <c r="Z49" s="203">
        <v>60.65</v>
      </c>
      <c r="AA49" s="203">
        <v>20.440000000000001</v>
      </c>
      <c r="AB49" s="203">
        <v>0</v>
      </c>
      <c r="AC49" s="203">
        <v>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5.46</v>
      </c>
      <c r="AJ49" s="203">
        <v>0</v>
      </c>
      <c r="AK49" s="203">
        <v>47.94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18.72</v>
      </c>
      <c r="L50" s="203">
        <v>16.850000000000001</v>
      </c>
      <c r="M50" s="203">
        <v>0</v>
      </c>
      <c r="N50" s="203">
        <v>29.02</v>
      </c>
      <c r="O50" s="203">
        <v>48.74</v>
      </c>
      <c r="P50" s="203">
        <v>52.51</v>
      </c>
      <c r="Q50" s="203">
        <v>5.36</v>
      </c>
      <c r="R50" s="203">
        <v>10.42</v>
      </c>
      <c r="S50" s="203">
        <v>6.48</v>
      </c>
      <c r="T50" s="203">
        <v>0</v>
      </c>
      <c r="U50" s="203">
        <v>228.01</v>
      </c>
      <c r="V50" s="203">
        <v>3.5</v>
      </c>
      <c r="W50" s="203">
        <v>8.5500000000000007</v>
      </c>
      <c r="X50" s="203">
        <v>36.25</v>
      </c>
      <c r="Y50" s="203">
        <v>0</v>
      </c>
      <c r="Z50" s="203">
        <v>60.65</v>
      </c>
      <c r="AA50" s="203">
        <v>20.440000000000001</v>
      </c>
      <c r="AB50" s="203">
        <v>0</v>
      </c>
      <c r="AC50" s="203">
        <v>17.649999999999999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17.350000000000001</v>
      </c>
      <c r="AJ50" s="203">
        <v>0</v>
      </c>
      <c r="AK50" s="203">
        <v>47.94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40.25</v>
      </c>
      <c r="L51" s="203">
        <v>40.25</v>
      </c>
      <c r="M51" s="203">
        <v>0</v>
      </c>
      <c r="N51" s="203">
        <v>29.02</v>
      </c>
      <c r="O51" s="203">
        <v>48.74</v>
      </c>
      <c r="P51" s="203">
        <v>52.51</v>
      </c>
      <c r="Q51" s="203">
        <v>5.36</v>
      </c>
      <c r="R51" s="203">
        <v>10.42</v>
      </c>
      <c r="S51" s="203">
        <v>6.48</v>
      </c>
      <c r="T51" s="203">
        <v>0</v>
      </c>
      <c r="U51" s="203">
        <v>228.01</v>
      </c>
      <c r="V51" s="203">
        <v>3.5</v>
      </c>
      <c r="W51" s="203">
        <v>8.5500000000000007</v>
      </c>
      <c r="X51" s="203">
        <v>36.25</v>
      </c>
      <c r="Y51" s="203">
        <v>0</v>
      </c>
      <c r="Z51" s="203">
        <v>60.65</v>
      </c>
      <c r="AA51" s="203">
        <v>20.440000000000001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47.09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50.11</v>
      </c>
      <c r="L52" s="203">
        <v>40.25</v>
      </c>
      <c r="M52" s="203">
        <v>0</v>
      </c>
      <c r="N52" s="203">
        <v>29.02</v>
      </c>
      <c r="O52" s="203">
        <v>48.74</v>
      </c>
      <c r="P52" s="203">
        <v>52.51</v>
      </c>
      <c r="Q52" s="203">
        <v>5.36</v>
      </c>
      <c r="R52" s="203">
        <v>10.42</v>
      </c>
      <c r="S52" s="203">
        <v>6.48</v>
      </c>
      <c r="T52" s="203">
        <v>0</v>
      </c>
      <c r="U52" s="203">
        <v>228.01</v>
      </c>
      <c r="V52" s="203">
        <v>3.5</v>
      </c>
      <c r="W52" s="203">
        <v>8.5500000000000007</v>
      </c>
      <c r="X52" s="203">
        <v>36.25</v>
      </c>
      <c r="Y52" s="203">
        <v>0</v>
      </c>
      <c r="Z52" s="203">
        <v>60.65</v>
      </c>
      <c r="AA52" s="203">
        <v>20.440000000000001</v>
      </c>
      <c r="AB52" s="203">
        <v>0</v>
      </c>
      <c r="AC52" s="203">
        <v>17.649999999999999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15.31</v>
      </c>
      <c r="AJ52" s="203">
        <v>0</v>
      </c>
      <c r="AK52" s="203">
        <v>47.09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50.11</v>
      </c>
      <c r="L53" s="203">
        <v>63.13</v>
      </c>
      <c r="M53" s="203">
        <v>0</v>
      </c>
      <c r="N53" s="203">
        <v>29.02</v>
      </c>
      <c r="O53" s="203">
        <v>48.74</v>
      </c>
      <c r="P53" s="203">
        <v>52.51</v>
      </c>
      <c r="Q53" s="203">
        <v>5.37</v>
      </c>
      <c r="R53" s="203">
        <v>10.42</v>
      </c>
      <c r="S53" s="203">
        <v>6.48</v>
      </c>
      <c r="T53" s="203">
        <v>0</v>
      </c>
      <c r="U53" s="203">
        <v>228.01</v>
      </c>
      <c r="V53" s="203">
        <v>3.5</v>
      </c>
      <c r="W53" s="203">
        <v>8.5500000000000007</v>
      </c>
      <c r="X53" s="203">
        <v>36.25</v>
      </c>
      <c r="Y53" s="203">
        <v>0</v>
      </c>
      <c r="Z53" s="203">
        <v>60.65</v>
      </c>
      <c r="AA53" s="203">
        <v>20.440000000000001</v>
      </c>
      <c r="AB53" s="203">
        <v>0</v>
      </c>
      <c r="AC53" s="203">
        <v>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50.11</v>
      </c>
      <c r="L54" s="203">
        <v>50.31</v>
      </c>
      <c r="M54" s="203">
        <v>0</v>
      </c>
      <c r="N54" s="203">
        <v>29.02</v>
      </c>
      <c r="O54" s="203">
        <v>48.74</v>
      </c>
      <c r="P54" s="203">
        <v>52.51</v>
      </c>
      <c r="Q54" s="203">
        <v>5.36</v>
      </c>
      <c r="R54" s="203">
        <v>10.42</v>
      </c>
      <c r="S54" s="203">
        <v>6.48</v>
      </c>
      <c r="T54" s="203">
        <v>0</v>
      </c>
      <c r="U54" s="203">
        <v>228.01</v>
      </c>
      <c r="V54" s="203">
        <v>3.5</v>
      </c>
      <c r="W54" s="203">
        <v>8.5500000000000007</v>
      </c>
      <c r="X54" s="203">
        <v>36.25</v>
      </c>
      <c r="Y54" s="203">
        <v>0</v>
      </c>
      <c r="Z54" s="203">
        <v>60.65</v>
      </c>
      <c r="AA54" s="203">
        <v>20.440000000000001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50.11</v>
      </c>
      <c r="L55" s="203">
        <v>50.31</v>
      </c>
      <c r="M55" s="203">
        <v>0</v>
      </c>
      <c r="N55" s="203">
        <v>29.02</v>
      </c>
      <c r="O55" s="203">
        <v>48.74</v>
      </c>
      <c r="P55" s="203">
        <v>52.51</v>
      </c>
      <c r="Q55" s="203">
        <v>5.36</v>
      </c>
      <c r="R55" s="203">
        <v>10.42</v>
      </c>
      <c r="S55" s="203">
        <v>6.48</v>
      </c>
      <c r="T55" s="203">
        <v>0</v>
      </c>
      <c r="U55" s="203">
        <v>228.01</v>
      </c>
      <c r="V55" s="203">
        <v>3.5</v>
      </c>
      <c r="W55" s="203">
        <v>8.5500000000000007</v>
      </c>
      <c r="X55" s="203">
        <v>36.25</v>
      </c>
      <c r="Y55" s="203">
        <v>0</v>
      </c>
      <c r="Z55" s="203">
        <v>60.65</v>
      </c>
      <c r="AA55" s="203">
        <v>20.440000000000001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4.84</v>
      </c>
      <c r="AJ55" s="203">
        <v>0</v>
      </c>
      <c r="AK55" s="203">
        <v>49.35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50.11</v>
      </c>
      <c r="L56" s="203">
        <v>50.31</v>
      </c>
      <c r="M56" s="203">
        <v>0</v>
      </c>
      <c r="N56" s="203">
        <v>29.02</v>
      </c>
      <c r="O56" s="203">
        <v>48.74</v>
      </c>
      <c r="P56" s="203">
        <v>52.51</v>
      </c>
      <c r="Q56" s="203">
        <v>5.36</v>
      </c>
      <c r="R56" s="203">
        <v>10.42</v>
      </c>
      <c r="S56" s="203">
        <v>6.48</v>
      </c>
      <c r="T56" s="203">
        <v>0</v>
      </c>
      <c r="U56" s="203">
        <v>228.01</v>
      </c>
      <c r="V56" s="203">
        <v>3.5</v>
      </c>
      <c r="W56" s="203">
        <v>8.5500000000000007</v>
      </c>
      <c r="X56" s="203">
        <v>36.25</v>
      </c>
      <c r="Y56" s="203">
        <v>0</v>
      </c>
      <c r="Z56" s="203">
        <v>60.65</v>
      </c>
      <c r="AA56" s="203">
        <v>20.440000000000001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49.35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50.11</v>
      </c>
      <c r="L57" s="203">
        <v>50.31</v>
      </c>
      <c r="M57" s="203">
        <v>0</v>
      </c>
      <c r="N57" s="203">
        <v>29.02</v>
      </c>
      <c r="O57" s="203">
        <v>48.74</v>
      </c>
      <c r="P57" s="203">
        <v>52.51</v>
      </c>
      <c r="Q57" s="203">
        <v>5.36</v>
      </c>
      <c r="R57" s="203">
        <v>10.42</v>
      </c>
      <c r="S57" s="203">
        <v>6.48</v>
      </c>
      <c r="T57" s="203">
        <v>0</v>
      </c>
      <c r="U57" s="203">
        <v>228.01</v>
      </c>
      <c r="V57" s="203">
        <v>3.5</v>
      </c>
      <c r="W57" s="203">
        <v>8.5500000000000007</v>
      </c>
      <c r="X57" s="203">
        <v>36.25</v>
      </c>
      <c r="Y57" s="203">
        <v>0</v>
      </c>
      <c r="Z57" s="203">
        <v>60.65</v>
      </c>
      <c r="AA57" s="203">
        <v>20.440000000000001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49.35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50.11</v>
      </c>
      <c r="L58" s="203">
        <v>63.13</v>
      </c>
      <c r="M58" s="203">
        <v>0</v>
      </c>
      <c r="N58" s="203">
        <v>29.02</v>
      </c>
      <c r="O58" s="203">
        <v>48.74</v>
      </c>
      <c r="P58" s="203">
        <v>52.51</v>
      </c>
      <c r="Q58" s="203">
        <v>5.36</v>
      </c>
      <c r="R58" s="203">
        <v>10.42</v>
      </c>
      <c r="S58" s="203">
        <v>6.48</v>
      </c>
      <c r="T58" s="203">
        <v>0</v>
      </c>
      <c r="U58" s="203">
        <v>228.01</v>
      </c>
      <c r="V58" s="203">
        <v>3.5</v>
      </c>
      <c r="W58" s="203">
        <v>8.5500000000000007</v>
      </c>
      <c r="X58" s="203">
        <v>36.25</v>
      </c>
      <c r="Y58" s="203">
        <v>0</v>
      </c>
      <c r="Z58" s="203">
        <v>60.65</v>
      </c>
      <c r="AA58" s="203">
        <v>20.440000000000001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49.35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50.11</v>
      </c>
      <c r="L59" s="203">
        <v>63.13</v>
      </c>
      <c r="M59" s="203">
        <v>0</v>
      </c>
      <c r="N59" s="203">
        <v>29.02</v>
      </c>
      <c r="O59" s="203">
        <v>48.74</v>
      </c>
      <c r="P59" s="203">
        <v>52.87</v>
      </c>
      <c r="Q59" s="203">
        <v>5.36</v>
      </c>
      <c r="R59" s="203">
        <v>10.42</v>
      </c>
      <c r="S59" s="203">
        <v>6.48</v>
      </c>
      <c r="T59" s="203">
        <v>0</v>
      </c>
      <c r="U59" s="203">
        <v>230.29</v>
      </c>
      <c r="V59" s="203">
        <v>3.5</v>
      </c>
      <c r="W59" s="203">
        <v>8.5500000000000007</v>
      </c>
      <c r="X59" s="203">
        <v>36.25</v>
      </c>
      <c r="Y59" s="203">
        <v>0</v>
      </c>
      <c r="Z59" s="203">
        <v>60.65</v>
      </c>
      <c r="AA59" s="203">
        <v>20.440000000000001</v>
      </c>
      <c r="AB59" s="203">
        <v>0</v>
      </c>
      <c r="AC59" s="203">
        <v>7.08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5.07</v>
      </c>
      <c r="AJ59" s="203">
        <v>0</v>
      </c>
      <c r="AK59" s="203">
        <v>46.31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50.11</v>
      </c>
      <c r="L60" s="203">
        <v>63.13</v>
      </c>
      <c r="M60" s="203">
        <v>0</v>
      </c>
      <c r="N60" s="203">
        <v>29.02</v>
      </c>
      <c r="O60" s="203">
        <v>48.74</v>
      </c>
      <c r="P60" s="203">
        <v>52.87</v>
      </c>
      <c r="Q60" s="203">
        <v>5.36</v>
      </c>
      <c r="R60" s="203">
        <v>10.42</v>
      </c>
      <c r="S60" s="203">
        <v>6.48</v>
      </c>
      <c r="T60" s="203">
        <v>0</v>
      </c>
      <c r="U60" s="203">
        <v>230.29</v>
      </c>
      <c r="V60" s="203">
        <v>3.5</v>
      </c>
      <c r="W60" s="203">
        <v>8.5500000000000007</v>
      </c>
      <c r="X60" s="203">
        <v>36.25</v>
      </c>
      <c r="Y60" s="203">
        <v>0</v>
      </c>
      <c r="Z60" s="203">
        <v>60.65</v>
      </c>
      <c r="AA60" s="203">
        <v>20.440000000000001</v>
      </c>
      <c r="AB60" s="203">
        <v>0</v>
      </c>
      <c r="AC60" s="203">
        <v>7.08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5.07</v>
      </c>
      <c r="AJ60" s="203">
        <v>0</v>
      </c>
      <c r="AK60" s="203">
        <v>46.31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50.11</v>
      </c>
      <c r="L61" s="203">
        <v>63.13</v>
      </c>
      <c r="M61" s="203">
        <v>0</v>
      </c>
      <c r="N61" s="203">
        <v>29.02</v>
      </c>
      <c r="O61" s="203">
        <v>48.74</v>
      </c>
      <c r="P61" s="203">
        <v>52.87</v>
      </c>
      <c r="Q61" s="203">
        <v>5.36</v>
      </c>
      <c r="R61" s="203">
        <v>10.42</v>
      </c>
      <c r="S61" s="203">
        <v>6.48</v>
      </c>
      <c r="T61" s="203">
        <v>0</v>
      </c>
      <c r="U61" s="203">
        <v>231.81</v>
      </c>
      <c r="V61" s="203">
        <v>3.5</v>
      </c>
      <c r="W61" s="203">
        <v>8.5500000000000007</v>
      </c>
      <c r="X61" s="203">
        <v>36.25</v>
      </c>
      <c r="Y61" s="203">
        <v>0</v>
      </c>
      <c r="Z61" s="203">
        <v>60.65</v>
      </c>
      <c r="AA61" s="203">
        <v>20.440000000000001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5.05</v>
      </c>
      <c r="AJ61" s="203">
        <v>0</v>
      </c>
      <c r="AK61" s="203">
        <v>46.31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50.11</v>
      </c>
      <c r="L62" s="203">
        <v>63.13</v>
      </c>
      <c r="M62" s="203">
        <v>0</v>
      </c>
      <c r="N62" s="203">
        <v>29.02</v>
      </c>
      <c r="O62" s="203">
        <v>48.74</v>
      </c>
      <c r="P62" s="203">
        <v>52.87</v>
      </c>
      <c r="Q62" s="203">
        <v>5.36</v>
      </c>
      <c r="R62" s="203">
        <v>10.42</v>
      </c>
      <c r="S62" s="203">
        <v>6.48</v>
      </c>
      <c r="T62" s="203">
        <v>0</v>
      </c>
      <c r="U62" s="203">
        <v>231.81</v>
      </c>
      <c r="V62" s="203">
        <v>3.51</v>
      </c>
      <c r="W62" s="203">
        <v>8.5500000000000007</v>
      </c>
      <c r="X62" s="203">
        <v>36.25</v>
      </c>
      <c r="Y62" s="203">
        <v>0</v>
      </c>
      <c r="Z62" s="203">
        <v>60.65</v>
      </c>
      <c r="AA62" s="203">
        <v>20.440000000000001</v>
      </c>
      <c r="AB62" s="203">
        <v>0</v>
      </c>
      <c r="AC62" s="203">
        <v>7.08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5.07</v>
      </c>
      <c r="AJ62" s="203">
        <v>0</v>
      </c>
      <c r="AK62" s="203">
        <v>46.31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50.11</v>
      </c>
      <c r="L63" s="203">
        <v>63.13</v>
      </c>
      <c r="M63" s="203">
        <v>0</v>
      </c>
      <c r="N63" s="203">
        <v>29.02</v>
      </c>
      <c r="O63" s="203">
        <v>48.74</v>
      </c>
      <c r="P63" s="203">
        <v>52.87</v>
      </c>
      <c r="Q63" s="203">
        <v>5.36</v>
      </c>
      <c r="R63" s="203">
        <v>10.42</v>
      </c>
      <c r="S63" s="203">
        <v>6.48</v>
      </c>
      <c r="T63" s="203">
        <v>0</v>
      </c>
      <c r="U63" s="203">
        <v>231.81</v>
      </c>
      <c r="V63" s="203">
        <v>3.5</v>
      </c>
      <c r="W63" s="203">
        <v>8.5500000000000007</v>
      </c>
      <c r="X63" s="203">
        <v>36.25</v>
      </c>
      <c r="Y63" s="203">
        <v>0</v>
      </c>
      <c r="Z63" s="203">
        <v>60.65</v>
      </c>
      <c r="AA63" s="203">
        <v>20.440000000000001</v>
      </c>
      <c r="AB63" s="203">
        <v>0</v>
      </c>
      <c r="AC63" s="203">
        <v>7.08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5.07</v>
      </c>
      <c r="AJ63" s="203">
        <v>0</v>
      </c>
      <c r="AK63" s="203">
        <v>46.31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50.11</v>
      </c>
      <c r="L64" s="203">
        <v>63.13</v>
      </c>
      <c r="M64" s="203">
        <v>0</v>
      </c>
      <c r="N64" s="203">
        <v>29.02</v>
      </c>
      <c r="O64" s="203">
        <v>48.74</v>
      </c>
      <c r="P64" s="203">
        <v>52.87</v>
      </c>
      <c r="Q64" s="203">
        <v>5.36</v>
      </c>
      <c r="R64" s="203">
        <v>10.42</v>
      </c>
      <c r="S64" s="203">
        <v>6.48</v>
      </c>
      <c r="T64" s="203">
        <v>0</v>
      </c>
      <c r="U64" s="203">
        <v>231.81</v>
      </c>
      <c r="V64" s="203">
        <v>3.5</v>
      </c>
      <c r="W64" s="203">
        <v>8.5500000000000007</v>
      </c>
      <c r="X64" s="203">
        <v>36.25</v>
      </c>
      <c r="Y64" s="203">
        <v>0</v>
      </c>
      <c r="Z64" s="203">
        <v>60.65</v>
      </c>
      <c r="AA64" s="203">
        <v>20.440000000000001</v>
      </c>
      <c r="AB64" s="203">
        <v>0</v>
      </c>
      <c r="AC64" s="203">
        <v>18.170000000000002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16.329999999999998</v>
      </c>
      <c r="AJ64" s="203">
        <v>0</v>
      </c>
      <c r="AK64" s="203">
        <v>46.31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50.11</v>
      </c>
      <c r="L65" s="203">
        <v>63.13</v>
      </c>
      <c r="M65" s="203">
        <v>0</v>
      </c>
      <c r="N65" s="203">
        <v>29.02</v>
      </c>
      <c r="O65" s="203">
        <v>48.74</v>
      </c>
      <c r="P65" s="203">
        <v>52.87</v>
      </c>
      <c r="Q65" s="203">
        <v>5.36</v>
      </c>
      <c r="R65" s="203">
        <v>10.42</v>
      </c>
      <c r="S65" s="203">
        <v>6.48</v>
      </c>
      <c r="T65" s="203">
        <v>0</v>
      </c>
      <c r="U65" s="203">
        <v>231.81</v>
      </c>
      <c r="V65" s="203">
        <v>3.5</v>
      </c>
      <c r="W65" s="203">
        <v>8.5500000000000007</v>
      </c>
      <c r="X65" s="203">
        <v>36.25</v>
      </c>
      <c r="Y65" s="203">
        <v>0</v>
      </c>
      <c r="Z65" s="203">
        <v>60.65</v>
      </c>
      <c r="AA65" s="203">
        <v>20.440000000000001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5.07</v>
      </c>
      <c r="AJ65" s="203">
        <v>0</v>
      </c>
      <c r="AK65" s="203">
        <v>46.31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50.11</v>
      </c>
      <c r="L66" s="203">
        <v>63.13</v>
      </c>
      <c r="M66" s="203">
        <v>0</v>
      </c>
      <c r="N66" s="203">
        <v>29.02</v>
      </c>
      <c r="O66" s="203">
        <v>48.74</v>
      </c>
      <c r="P66" s="203">
        <v>52.87</v>
      </c>
      <c r="Q66" s="203">
        <v>5.36</v>
      </c>
      <c r="R66" s="203">
        <v>10.42</v>
      </c>
      <c r="S66" s="203">
        <v>6.48</v>
      </c>
      <c r="T66" s="203">
        <v>0</v>
      </c>
      <c r="U66" s="203">
        <v>231.81</v>
      </c>
      <c r="V66" s="203">
        <v>3.5</v>
      </c>
      <c r="W66" s="203">
        <v>8.5500000000000007</v>
      </c>
      <c r="X66" s="203">
        <v>36.25</v>
      </c>
      <c r="Y66" s="203">
        <v>0</v>
      </c>
      <c r="Z66" s="203">
        <v>60.65</v>
      </c>
      <c r="AA66" s="203">
        <v>20.440000000000001</v>
      </c>
      <c r="AB66" s="203">
        <v>0</v>
      </c>
      <c r="AC66" s="203">
        <v>7.08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5.07</v>
      </c>
      <c r="AJ66" s="203">
        <v>0</v>
      </c>
      <c r="AK66" s="203">
        <v>46.31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50.11</v>
      </c>
      <c r="L67" s="203">
        <v>63.13</v>
      </c>
      <c r="M67" s="203">
        <v>0</v>
      </c>
      <c r="N67" s="203">
        <v>29.02</v>
      </c>
      <c r="O67" s="203">
        <v>48.74</v>
      </c>
      <c r="P67" s="203">
        <v>52.87</v>
      </c>
      <c r="Q67" s="203">
        <v>5.36</v>
      </c>
      <c r="R67" s="203">
        <v>10.42</v>
      </c>
      <c r="S67" s="203">
        <v>6.48</v>
      </c>
      <c r="T67" s="203">
        <v>0</v>
      </c>
      <c r="U67" s="203">
        <v>231.81</v>
      </c>
      <c r="V67" s="203">
        <v>3.5</v>
      </c>
      <c r="W67" s="203">
        <v>8.5500000000000007</v>
      </c>
      <c r="X67" s="203">
        <v>36.25</v>
      </c>
      <c r="Y67" s="203">
        <v>0</v>
      </c>
      <c r="Z67" s="203">
        <v>60.65</v>
      </c>
      <c r="AA67" s="203">
        <v>20.440000000000001</v>
      </c>
      <c r="AB67" s="203">
        <v>0</v>
      </c>
      <c r="AC67" s="203">
        <v>7.08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5.05</v>
      </c>
      <c r="AJ67" s="203">
        <v>0</v>
      </c>
      <c r="AK67" s="203">
        <v>46.31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50.11</v>
      </c>
      <c r="L68" s="203">
        <v>63.13</v>
      </c>
      <c r="M68" s="203">
        <v>0</v>
      </c>
      <c r="N68" s="203">
        <v>29.02</v>
      </c>
      <c r="O68" s="203">
        <v>48.74</v>
      </c>
      <c r="P68" s="203">
        <v>52.87</v>
      </c>
      <c r="Q68" s="203">
        <v>5.36</v>
      </c>
      <c r="R68" s="203">
        <v>10.42</v>
      </c>
      <c r="S68" s="203">
        <v>6.48</v>
      </c>
      <c r="T68" s="203">
        <v>0</v>
      </c>
      <c r="U68" s="203">
        <v>231.81</v>
      </c>
      <c r="V68" s="203">
        <v>3.5</v>
      </c>
      <c r="W68" s="203">
        <v>8.5500000000000007</v>
      </c>
      <c r="X68" s="203">
        <v>36.25</v>
      </c>
      <c r="Y68" s="203">
        <v>0</v>
      </c>
      <c r="Z68" s="203">
        <v>60.65</v>
      </c>
      <c r="AA68" s="203">
        <v>20.440000000000001</v>
      </c>
      <c r="AB68" s="203">
        <v>0</v>
      </c>
      <c r="AC68" s="203">
        <v>7.08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5.07</v>
      </c>
      <c r="AJ68" s="203">
        <v>0</v>
      </c>
      <c r="AK68" s="203">
        <v>46.31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50.11</v>
      </c>
      <c r="L69" s="203">
        <v>63.13</v>
      </c>
      <c r="M69" s="203">
        <v>0</v>
      </c>
      <c r="N69" s="203">
        <v>29.02</v>
      </c>
      <c r="O69" s="203">
        <v>48.74</v>
      </c>
      <c r="P69" s="203">
        <v>52.87</v>
      </c>
      <c r="Q69" s="203">
        <v>5.36</v>
      </c>
      <c r="R69" s="203">
        <v>10.42</v>
      </c>
      <c r="S69" s="203">
        <v>6.48</v>
      </c>
      <c r="T69" s="203">
        <v>0</v>
      </c>
      <c r="U69" s="203">
        <v>231.81</v>
      </c>
      <c r="V69" s="203">
        <v>3.57</v>
      </c>
      <c r="W69" s="203">
        <v>8.5500000000000007</v>
      </c>
      <c r="X69" s="203">
        <v>36.25</v>
      </c>
      <c r="Y69" s="203">
        <v>0</v>
      </c>
      <c r="Z69" s="203">
        <v>60.65</v>
      </c>
      <c r="AA69" s="203">
        <v>20.440000000000001</v>
      </c>
      <c r="AB69" s="203">
        <v>0</v>
      </c>
      <c r="AC69" s="203">
        <v>18.170000000000002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16.329999999999998</v>
      </c>
      <c r="AJ69" s="203">
        <v>0</v>
      </c>
      <c r="AK69" s="203">
        <v>46.31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50.11</v>
      </c>
      <c r="L70" s="203">
        <v>63.13</v>
      </c>
      <c r="M70" s="203">
        <v>0</v>
      </c>
      <c r="N70" s="203">
        <v>29.02</v>
      </c>
      <c r="O70" s="203">
        <v>48.74</v>
      </c>
      <c r="P70" s="203">
        <v>52.87</v>
      </c>
      <c r="Q70" s="203">
        <v>5.36</v>
      </c>
      <c r="R70" s="203">
        <v>10.42</v>
      </c>
      <c r="S70" s="203">
        <v>6.48</v>
      </c>
      <c r="T70" s="203">
        <v>0</v>
      </c>
      <c r="U70" s="203">
        <v>231.81</v>
      </c>
      <c r="V70" s="203">
        <v>3.57</v>
      </c>
      <c r="W70" s="203">
        <v>8.5500000000000007</v>
      </c>
      <c r="X70" s="203">
        <v>36.25</v>
      </c>
      <c r="Y70" s="203">
        <v>0</v>
      </c>
      <c r="Z70" s="203">
        <v>60.65</v>
      </c>
      <c r="AA70" s="203">
        <v>20.440000000000001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5.07</v>
      </c>
      <c r="AJ70" s="203">
        <v>0</v>
      </c>
      <c r="AK70" s="203">
        <v>46.31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50.11</v>
      </c>
      <c r="L71" s="203">
        <v>63.13</v>
      </c>
      <c r="M71" s="203">
        <v>0</v>
      </c>
      <c r="N71" s="203">
        <v>29.02</v>
      </c>
      <c r="O71" s="203">
        <v>48.74</v>
      </c>
      <c r="P71" s="203">
        <v>52.87</v>
      </c>
      <c r="Q71" s="203">
        <v>5.36</v>
      </c>
      <c r="R71" s="203">
        <v>10.42</v>
      </c>
      <c r="S71" s="203">
        <v>6.48</v>
      </c>
      <c r="T71" s="203">
        <v>0</v>
      </c>
      <c r="U71" s="203">
        <v>231.81</v>
      </c>
      <c r="V71" s="203">
        <v>3.57</v>
      </c>
      <c r="W71" s="203">
        <v>8.5500000000000007</v>
      </c>
      <c r="X71" s="203">
        <v>36.25</v>
      </c>
      <c r="Y71" s="203">
        <v>0</v>
      </c>
      <c r="Z71" s="203">
        <v>60.65</v>
      </c>
      <c r="AA71" s="203">
        <v>20.440000000000001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16.329999999999998</v>
      </c>
      <c r="AJ71" s="203">
        <v>0</v>
      </c>
      <c r="AK71" s="203">
        <v>46.31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50.11</v>
      </c>
      <c r="L72" s="203">
        <v>63.13</v>
      </c>
      <c r="M72" s="203">
        <v>0</v>
      </c>
      <c r="N72" s="203">
        <v>29.02</v>
      </c>
      <c r="O72" s="203">
        <v>48.74</v>
      </c>
      <c r="P72" s="203">
        <v>52.87</v>
      </c>
      <c r="Q72" s="203">
        <v>5.36</v>
      </c>
      <c r="R72" s="203">
        <v>10.42</v>
      </c>
      <c r="S72" s="203">
        <v>6.48</v>
      </c>
      <c r="T72" s="203">
        <v>0</v>
      </c>
      <c r="U72" s="203">
        <v>231.81</v>
      </c>
      <c r="V72" s="203">
        <v>3.57</v>
      </c>
      <c r="W72" s="203">
        <v>8.5500000000000007</v>
      </c>
      <c r="X72" s="203">
        <v>36.25</v>
      </c>
      <c r="Y72" s="203">
        <v>0</v>
      </c>
      <c r="Z72" s="203">
        <v>60.65</v>
      </c>
      <c r="AA72" s="203">
        <v>20.440000000000001</v>
      </c>
      <c r="AB72" s="203">
        <v>0</v>
      </c>
      <c r="AC72" s="203">
        <v>17.649999999999999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16.329999999999998</v>
      </c>
      <c r="AJ72" s="203">
        <v>0</v>
      </c>
      <c r="AK72" s="203">
        <v>46.31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24.58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50.11</v>
      </c>
      <c r="L73" s="203">
        <v>63.13</v>
      </c>
      <c r="M73" s="203">
        <v>0</v>
      </c>
      <c r="N73" s="203">
        <v>29.02</v>
      </c>
      <c r="O73" s="203">
        <v>48.74</v>
      </c>
      <c r="P73" s="203">
        <v>52.87</v>
      </c>
      <c r="Q73" s="203">
        <v>5.36</v>
      </c>
      <c r="R73" s="203">
        <v>10.42</v>
      </c>
      <c r="S73" s="203">
        <v>6.48</v>
      </c>
      <c r="T73" s="203">
        <v>0</v>
      </c>
      <c r="U73" s="203">
        <v>231.81</v>
      </c>
      <c r="V73" s="203">
        <v>3.57</v>
      </c>
      <c r="W73" s="203">
        <v>8.5500000000000007</v>
      </c>
      <c r="X73" s="203">
        <v>36.25</v>
      </c>
      <c r="Y73" s="203">
        <v>0</v>
      </c>
      <c r="Z73" s="203">
        <v>60.65</v>
      </c>
      <c r="AA73" s="203">
        <v>20.440000000000001</v>
      </c>
      <c r="AB73" s="203">
        <v>0</v>
      </c>
      <c r="AC73" s="203">
        <v>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4.84</v>
      </c>
      <c r="AJ73" s="203">
        <v>0</v>
      </c>
      <c r="AK73" s="203">
        <v>46.31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14.87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50.11</v>
      </c>
      <c r="L74" s="203">
        <v>63.13</v>
      </c>
      <c r="M74" s="203">
        <v>0</v>
      </c>
      <c r="N74" s="203">
        <v>29.02</v>
      </c>
      <c r="O74" s="203">
        <v>48.74</v>
      </c>
      <c r="P74" s="203">
        <v>52.87</v>
      </c>
      <c r="Q74" s="203">
        <v>5.36</v>
      </c>
      <c r="R74" s="203">
        <v>10.42</v>
      </c>
      <c r="S74" s="203">
        <v>6.48</v>
      </c>
      <c r="T74" s="203">
        <v>0</v>
      </c>
      <c r="U74" s="203">
        <v>231.81</v>
      </c>
      <c r="V74" s="203">
        <v>3.57</v>
      </c>
      <c r="W74" s="203">
        <v>8.5500000000000007</v>
      </c>
      <c r="X74" s="203">
        <v>36.25</v>
      </c>
      <c r="Y74" s="203">
        <v>0</v>
      </c>
      <c r="Z74" s="203">
        <v>60.65</v>
      </c>
      <c r="AA74" s="203">
        <v>20.440000000000001</v>
      </c>
      <c r="AB74" s="203">
        <v>0</v>
      </c>
      <c r="AC74" s="203">
        <v>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</v>
      </c>
      <c r="AJ74" s="203">
        <v>0</v>
      </c>
      <c r="AK74" s="203">
        <v>46.02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8.74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50.11</v>
      </c>
      <c r="L75" s="203">
        <v>63.13</v>
      </c>
      <c r="M75" s="203">
        <v>0</v>
      </c>
      <c r="N75" s="203">
        <v>29.02</v>
      </c>
      <c r="O75" s="203">
        <v>48.74</v>
      </c>
      <c r="P75" s="203">
        <v>52.87</v>
      </c>
      <c r="Q75" s="203">
        <v>5.36</v>
      </c>
      <c r="R75" s="203">
        <v>10.42</v>
      </c>
      <c r="S75" s="203">
        <v>6.48</v>
      </c>
      <c r="T75" s="203">
        <v>0</v>
      </c>
      <c r="U75" s="203">
        <v>233.33</v>
      </c>
      <c r="V75" s="203">
        <v>3.57</v>
      </c>
      <c r="W75" s="203">
        <v>8.5500000000000007</v>
      </c>
      <c r="X75" s="203">
        <v>36.25</v>
      </c>
      <c r="Y75" s="203">
        <v>0</v>
      </c>
      <c r="Z75" s="203">
        <v>60.65</v>
      </c>
      <c r="AA75" s="203">
        <v>20.440000000000001</v>
      </c>
      <c r="AB75" s="203">
        <v>0</v>
      </c>
      <c r="AC75" s="203">
        <v>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46.02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50.11</v>
      </c>
      <c r="L76" s="203">
        <v>63.13</v>
      </c>
      <c r="M76" s="203">
        <v>0</v>
      </c>
      <c r="N76" s="203">
        <v>29.02</v>
      </c>
      <c r="O76" s="203">
        <v>48.74</v>
      </c>
      <c r="P76" s="203">
        <v>52.87</v>
      </c>
      <c r="Q76" s="203">
        <v>5.36</v>
      </c>
      <c r="R76" s="203">
        <v>10.42</v>
      </c>
      <c r="S76" s="203">
        <v>6.48</v>
      </c>
      <c r="T76" s="203">
        <v>0</v>
      </c>
      <c r="U76" s="203">
        <v>233.33</v>
      </c>
      <c r="V76" s="203">
        <v>3.57</v>
      </c>
      <c r="W76" s="203">
        <v>8.5500000000000007</v>
      </c>
      <c r="X76" s="203">
        <v>36.25</v>
      </c>
      <c r="Y76" s="203">
        <v>0</v>
      </c>
      <c r="Z76" s="203">
        <v>60.65</v>
      </c>
      <c r="AA76" s="203">
        <v>20.440000000000001</v>
      </c>
      <c r="AB76" s="203">
        <v>0</v>
      </c>
      <c r="AC76" s="203">
        <v>13.76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12.31</v>
      </c>
      <c r="AJ76" s="203">
        <v>0</v>
      </c>
      <c r="AK76" s="203">
        <v>46.02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50.11</v>
      </c>
      <c r="L77" s="203">
        <v>63.13</v>
      </c>
      <c r="M77" s="203">
        <v>0</v>
      </c>
      <c r="N77" s="203">
        <v>29.02</v>
      </c>
      <c r="O77" s="203">
        <v>48.74</v>
      </c>
      <c r="P77" s="203">
        <v>52.87</v>
      </c>
      <c r="Q77" s="203">
        <v>5.36</v>
      </c>
      <c r="R77" s="203">
        <v>10.42</v>
      </c>
      <c r="S77" s="203">
        <v>6.48</v>
      </c>
      <c r="T77" s="203">
        <v>0</v>
      </c>
      <c r="U77" s="203">
        <v>233.33</v>
      </c>
      <c r="V77" s="203">
        <v>3.57</v>
      </c>
      <c r="W77" s="203">
        <v>8.5500000000000007</v>
      </c>
      <c r="X77" s="203">
        <v>36.25</v>
      </c>
      <c r="Y77" s="203">
        <v>0</v>
      </c>
      <c r="Z77" s="203">
        <v>60.65</v>
      </c>
      <c r="AA77" s="203">
        <v>20.440000000000001</v>
      </c>
      <c r="AB77" s="203">
        <v>0</v>
      </c>
      <c r="AC77" s="203">
        <v>14.17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16.329999999999998</v>
      </c>
      <c r="AJ77" s="203">
        <v>0</v>
      </c>
      <c r="AK77" s="203">
        <v>46.02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50.11</v>
      </c>
      <c r="L78" s="203">
        <v>63.13</v>
      </c>
      <c r="M78" s="203">
        <v>0</v>
      </c>
      <c r="N78" s="203">
        <v>29.02</v>
      </c>
      <c r="O78" s="203">
        <v>48.74</v>
      </c>
      <c r="P78" s="203">
        <v>52.87</v>
      </c>
      <c r="Q78" s="203">
        <v>5.36</v>
      </c>
      <c r="R78" s="203">
        <v>10.42</v>
      </c>
      <c r="S78" s="203">
        <v>6.48</v>
      </c>
      <c r="T78" s="203">
        <v>0</v>
      </c>
      <c r="U78" s="203">
        <v>233.33</v>
      </c>
      <c r="V78" s="203">
        <v>3.57</v>
      </c>
      <c r="W78" s="203">
        <v>8.5500000000000007</v>
      </c>
      <c r="X78" s="203">
        <v>36.25</v>
      </c>
      <c r="Y78" s="203">
        <v>0</v>
      </c>
      <c r="Z78" s="203">
        <v>60.65</v>
      </c>
      <c r="AA78" s="203">
        <v>20.440000000000001</v>
      </c>
      <c r="AB78" s="203">
        <v>0</v>
      </c>
      <c r="AC78" s="203">
        <v>14.17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16.329999999999998</v>
      </c>
      <c r="AJ78" s="203">
        <v>0</v>
      </c>
      <c r="AK78" s="203">
        <v>46.02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50.11</v>
      </c>
      <c r="L79" s="203">
        <v>63.13</v>
      </c>
      <c r="M79" s="203">
        <v>0</v>
      </c>
      <c r="N79" s="203">
        <v>29.02</v>
      </c>
      <c r="O79" s="203">
        <v>48.74</v>
      </c>
      <c r="P79" s="203">
        <v>52.87</v>
      </c>
      <c r="Q79" s="203">
        <v>5.36</v>
      </c>
      <c r="R79" s="203">
        <v>10.42</v>
      </c>
      <c r="S79" s="203">
        <v>6.48</v>
      </c>
      <c r="T79" s="203">
        <v>0</v>
      </c>
      <c r="U79" s="203">
        <v>233.33</v>
      </c>
      <c r="V79" s="203">
        <v>3.57</v>
      </c>
      <c r="W79" s="203">
        <v>8.5500000000000007</v>
      </c>
      <c r="X79" s="203">
        <v>36.25</v>
      </c>
      <c r="Y79" s="203">
        <v>0</v>
      </c>
      <c r="Z79" s="203">
        <v>60.65</v>
      </c>
      <c r="AA79" s="203">
        <v>20.440000000000001</v>
      </c>
      <c r="AB79" s="203">
        <v>0</v>
      </c>
      <c r="AC79" s="203">
        <v>14.17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13.79</v>
      </c>
      <c r="AJ79" s="203">
        <v>0</v>
      </c>
      <c r="AK79" s="203">
        <v>46.02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50.11</v>
      </c>
      <c r="L80" s="203">
        <v>63.13</v>
      </c>
      <c r="M80" s="203">
        <v>0</v>
      </c>
      <c r="N80" s="203">
        <v>29.02</v>
      </c>
      <c r="O80" s="203">
        <v>48.74</v>
      </c>
      <c r="P80" s="203">
        <v>52.87</v>
      </c>
      <c r="Q80" s="203">
        <v>5.36</v>
      </c>
      <c r="R80" s="203">
        <v>10.42</v>
      </c>
      <c r="S80" s="203">
        <v>6.48</v>
      </c>
      <c r="T80" s="203">
        <v>0</v>
      </c>
      <c r="U80" s="203">
        <v>233.33</v>
      </c>
      <c r="V80" s="203">
        <v>3.57</v>
      </c>
      <c r="W80" s="203">
        <v>8.5500000000000007</v>
      </c>
      <c r="X80" s="203">
        <v>36.25</v>
      </c>
      <c r="Y80" s="203">
        <v>0</v>
      </c>
      <c r="Z80" s="203">
        <v>60.65</v>
      </c>
      <c r="AA80" s="203">
        <v>20.440000000000001</v>
      </c>
      <c r="AB80" s="203">
        <v>0</v>
      </c>
      <c r="AC80" s="203">
        <v>14.17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16.329999999999998</v>
      </c>
      <c r="AJ80" s="203">
        <v>0</v>
      </c>
      <c r="AK80" s="203">
        <v>46.02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50.11</v>
      </c>
      <c r="L81" s="203">
        <v>63.13</v>
      </c>
      <c r="M81" s="203">
        <v>0</v>
      </c>
      <c r="N81" s="203">
        <v>29.02</v>
      </c>
      <c r="O81" s="203">
        <v>48.74</v>
      </c>
      <c r="P81" s="203">
        <v>52.87</v>
      </c>
      <c r="Q81" s="203">
        <v>5.36</v>
      </c>
      <c r="R81" s="203">
        <v>10.42</v>
      </c>
      <c r="S81" s="203">
        <v>6.48</v>
      </c>
      <c r="T81" s="203">
        <v>0</v>
      </c>
      <c r="U81" s="203">
        <v>233.33</v>
      </c>
      <c r="V81" s="203">
        <v>3.57</v>
      </c>
      <c r="W81" s="203">
        <v>8.5500000000000007</v>
      </c>
      <c r="X81" s="203">
        <v>36.25</v>
      </c>
      <c r="Y81" s="203">
        <v>0</v>
      </c>
      <c r="Z81" s="203">
        <v>60.65</v>
      </c>
      <c r="AA81" s="203">
        <v>20.440000000000001</v>
      </c>
      <c r="AB81" s="203">
        <v>0</v>
      </c>
      <c r="AC81" s="203">
        <v>14.17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16.329999999999998</v>
      </c>
      <c r="AJ81" s="203">
        <v>0</v>
      </c>
      <c r="AK81" s="203">
        <v>46.02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50.11</v>
      </c>
      <c r="L82" s="203">
        <v>63.13</v>
      </c>
      <c r="M82" s="203">
        <v>0</v>
      </c>
      <c r="N82" s="203">
        <v>29.02</v>
      </c>
      <c r="O82" s="203">
        <v>48.74</v>
      </c>
      <c r="P82" s="203">
        <v>52.87</v>
      </c>
      <c r="Q82" s="203">
        <v>5.36</v>
      </c>
      <c r="R82" s="203">
        <v>10.42</v>
      </c>
      <c r="S82" s="203">
        <v>6.48</v>
      </c>
      <c r="T82" s="203">
        <v>0</v>
      </c>
      <c r="U82" s="203">
        <v>233.33</v>
      </c>
      <c r="V82" s="203">
        <v>3.57</v>
      </c>
      <c r="W82" s="203">
        <v>8.5500000000000007</v>
      </c>
      <c r="X82" s="203">
        <v>36.25</v>
      </c>
      <c r="Y82" s="203">
        <v>0</v>
      </c>
      <c r="Z82" s="203">
        <v>60.65</v>
      </c>
      <c r="AA82" s="203">
        <v>20.440000000000001</v>
      </c>
      <c r="AB82" s="203">
        <v>0</v>
      </c>
      <c r="AC82" s="203">
        <v>14.17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16.329999999999998</v>
      </c>
      <c r="AJ82" s="203">
        <v>0</v>
      </c>
      <c r="AK82" s="203">
        <v>46.02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50.11</v>
      </c>
      <c r="L83" s="203">
        <v>63.13</v>
      </c>
      <c r="M83" s="203">
        <v>0</v>
      </c>
      <c r="N83" s="203">
        <v>29.02</v>
      </c>
      <c r="O83" s="203">
        <v>48.74</v>
      </c>
      <c r="P83" s="203">
        <v>52.87</v>
      </c>
      <c r="Q83" s="203">
        <v>5.36</v>
      </c>
      <c r="R83" s="203">
        <v>10.42</v>
      </c>
      <c r="S83" s="203">
        <v>6.48</v>
      </c>
      <c r="T83" s="203">
        <v>0</v>
      </c>
      <c r="U83" s="203">
        <v>233.33</v>
      </c>
      <c r="V83" s="203">
        <v>3.57</v>
      </c>
      <c r="W83" s="203">
        <v>8.5500000000000007</v>
      </c>
      <c r="X83" s="203">
        <v>36.25</v>
      </c>
      <c r="Y83" s="203">
        <v>0</v>
      </c>
      <c r="Z83" s="203">
        <v>60.65</v>
      </c>
      <c r="AA83" s="203">
        <v>20.440000000000001</v>
      </c>
      <c r="AB83" s="203">
        <v>0</v>
      </c>
      <c r="AC83" s="203">
        <v>14.17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16.329999999999998</v>
      </c>
      <c r="AJ83" s="203">
        <v>0</v>
      </c>
      <c r="AK83" s="203">
        <v>46.8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50.11</v>
      </c>
      <c r="L84" s="203">
        <v>63.13</v>
      </c>
      <c r="M84" s="203">
        <v>0</v>
      </c>
      <c r="N84" s="203">
        <v>29.02</v>
      </c>
      <c r="O84" s="203">
        <v>48.74</v>
      </c>
      <c r="P84" s="203">
        <v>52.87</v>
      </c>
      <c r="Q84" s="203">
        <v>5.36</v>
      </c>
      <c r="R84" s="203">
        <v>10.42</v>
      </c>
      <c r="S84" s="203">
        <v>6.48</v>
      </c>
      <c r="T84" s="203">
        <v>0</v>
      </c>
      <c r="U84" s="203">
        <v>233.33</v>
      </c>
      <c r="V84" s="203">
        <v>3.57</v>
      </c>
      <c r="W84" s="203">
        <v>8.5500000000000007</v>
      </c>
      <c r="X84" s="203">
        <v>36.25</v>
      </c>
      <c r="Y84" s="203">
        <v>0</v>
      </c>
      <c r="Z84" s="203">
        <v>60.65</v>
      </c>
      <c r="AA84" s="203">
        <v>20.440000000000001</v>
      </c>
      <c r="AB84" s="203">
        <v>0</v>
      </c>
      <c r="AC84" s="203">
        <v>14.17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16.329999999999998</v>
      </c>
      <c r="AJ84" s="203">
        <v>0</v>
      </c>
      <c r="AK84" s="203">
        <v>46.8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50.11</v>
      </c>
      <c r="L85" s="203">
        <v>63.13</v>
      </c>
      <c r="M85" s="203">
        <v>0</v>
      </c>
      <c r="N85" s="203">
        <v>29.02</v>
      </c>
      <c r="O85" s="203">
        <v>48.74</v>
      </c>
      <c r="P85" s="203">
        <v>52.87</v>
      </c>
      <c r="Q85" s="203">
        <v>5.36</v>
      </c>
      <c r="R85" s="203">
        <v>10.42</v>
      </c>
      <c r="S85" s="203">
        <v>6.48</v>
      </c>
      <c r="T85" s="203">
        <v>0</v>
      </c>
      <c r="U85" s="203">
        <v>233.33</v>
      </c>
      <c r="V85" s="203">
        <v>3.57</v>
      </c>
      <c r="W85" s="203">
        <v>8.5500000000000007</v>
      </c>
      <c r="X85" s="203">
        <v>36.25</v>
      </c>
      <c r="Y85" s="203">
        <v>0</v>
      </c>
      <c r="Z85" s="203">
        <v>60.65</v>
      </c>
      <c r="AA85" s="203">
        <v>20.440000000000001</v>
      </c>
      <c r="AB85" s="203">
        <v>0</v>
      </c>
      <c r="AC85" s="203">
        <v>14.17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13.79</v>
      </c>
      <c r="AJ85" s="203">
        <v>0</v>
      </c>
      <c r="AK85" s="203">
        <v>46.8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50.11</v>
      </c>
      <c r="L86" s="203">
        <v>63.13</v>
      </c>
      <c r="M86" s="203">
        <v>0</v>
      </c>
      <c r="N86" s="203">
        <v>29.02</v>
      </c>
      <c r="O86" s="203">
        <v>48.74</v>
      </c>
      <c r="P86" s="203">
        <v>52.87</v>
      </c>
      <c r="Q86" s="203">
        <v>5.36</v>
      </c>
      <c r="R86" s="203">
        <v>10.42</v>
      </c>
      <c r="S86" s="203">
        <v>6.48</v>
      </c>
      <c r="T86" s="203">
        <v>0</v>
      </c>
      <c r="U86" s="203">
        <v>233.33</v>
      </c>
      <c r="V86" s="203">
        <v>3.57</v>
      </c>
      <c r="W86" s="203">
        <v>8.5500000000000007</v>
      </c>
      <c r="X86" s="203">
        <v>36.25</v>
      </c>
      <c r="Y86" s="203">
        <v>0</v>
      </c>
      <c r="Z86" s="203">
        <v>60.65</v>
      </c>
      <c r="AA86" s="203">
        <v>20.440000000000001</v>
      </c>
      <c r="AB86" s="203">
        <v>0</v>
      </c>
      <c r="AC86" s="203">
        <v>14.17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16.329999999999998</v>
      </c>
      <c r="AJ86" s="203">
        <v>0</v>
      </c>
      <c r="AK86" s="203">
        <v>47.09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50.11</v>
      </c>
      <c r="L87" s="203">
        <v>63.13</v>
      </c>
      <c r="M87" s="203">
        <v>0</v>
      </c>
      <c r="N87" s="203">
        <v>29.02</v>
      </c>
      <c r="O87" s="203">
        <v>48.74</v>
      </c>
      <c r="P87" s="203">
        <v>52.87</v>
      </c>
      <c r="Q87" s="203">
        <v>5.36</v>
      </c>
      <c r="R87" s="203">
        <v>10.42</v>
      </c>
      <c r="S87" s="203">
        <v>6.48</v>
      </c>
      <c r="T87" s="203">
        <v>0</v>
      </c>
      <c r="U87" s="203">
        <v>233.33</v>
      </c>
      <c r="V87" s="203">
        <v>5.0999999999999996</v>
      </c>
      <c r="W87" s="203">
        <v>8.5500000000000007</v>
      </c>
      <c r="X87" s="203">
        <v>36.25</v>
      </c>
      <c r="Y87" s="203">
        <v>0</v>
      </c>
      <c r="Z87" s="203">
        <v>60.65</v>
      </c>
      <c r="AA87" s="203">
        <v>20.440000000000001</v>
      </c>
      <c r="AB87" s="203">
        <v>0</v>
      </c>
      <c r="AC87" s="203">
        <v>14.17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16.329999999999998</v>
      </c>
      <c r="AJ87" s="203">
        <v>0</v>
      </c>
      <c r="AK87" s="203">
        <v>47.09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50.11</v>
      </c>
      <c r="L88" s="203">
        <v>63.13</v>
      </c>
      <c r="M88" s="203">
        <v>0</v>
      </c>
      <c r="N88" s="203">
        <v>29.02</v>
      </c>
      <c r="O88" s="203">
        <v>48.74</v>
      </c>
      <c r="P88" s="203">
        <v>52.87</v>
      </c>
      <c r="Q88" s="203">
        <v>5.36</v>
      </c>
      <c r="R88" s="203">
        <v>10.42</v>
      </c>
      <c r="S88" s="203">
        <v>6.48</v>
      </c>
      <c r="T88" s="203">
        <v>0</v>
      </c>
      <c r="U88" s="203">
        <v>233.33</v>
      </c>
      <c r="V88" s="203">
        <v>5.0999999999999996</v>
      </c>
      <c r="W88" s="203">
        <v>8.5500000000000007</v>
      </c>
      <c r="X88" s="203">
        <v>36.25</v>
      </c>
      <c r="Y88" s="203">
        <v>0</v>
      </c>
      <c r="Z88" s="203">
        <v>60.65</v>
      </c>
      <c r="AA88" s="203">
        <v>20.440000000000001</v>
      </c>
      <c r="AB88" s="203">
        <v>0</v>
      </c>
      <c r="AC88" s="203">
        <v>14.17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16.329999999999998</v>
      </c>
      <c r="AJ88" s="203">
        <v>0</v>
      </c>
      <c r="AK88" s="203">
        <v>47.09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50.11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52.87</v>
      </c>
      <c r="Q89" s="203">
        <v>5.36</v>
      </c>
      <c r="R89" s="203">
        <v>10.42</v>
      </c>
      <c r="S89" s="203">
        <v>6.48</v>
      </c>
      <c r="T89" s="203">
        <v>0</v>
      </c>
      <c r="U89" s="203">
        <v>233.33</v>
      </c>
      <c r="V89" s="203">
        <v>5.0999999999999996</v>
      </c>
      <c r="W89" s="203">
        <v>8.5500000000000007</v>
      </c>
      <c r="X89" s="203">
        <v>36.25</v>
      </c>
      <c r="Y89" s="203">
        <v>0</v>
      </c>
      <c r="Z89" s="203">
        <v>60.65</v>
      </c>
      <c r="AA89" s="203">
        <v>20.440000000000001</v>
      </c>
      <c r="AB89" s="203">
        <v>0</v>
      </c>
      <c r="AC89" s="203">
        <v>14.17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16.329999999999998</v>
      </c>
      <c r="AJ89" s="203">
        <v>0</v>
      </c>
      <c r="AK89" s="203">
        <v>47.09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50.11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52.87</v>
      </c>
      <c r="Q90" s="203">
        <v>5.36</v>
      </c>
      <c r="R90" s="203">
        <v>10.42</v>
      </c>
      <c r="S90" s="203">
        <v>6.48</v>
      </c>
      <c r="T90" s="203">
        <v>0</v>
      </c>
      <c r="U90" s="203">
        <v>233.33</v>
      </c>
      <c r="V90" s="203">
        <v>5.0999999999999996</v>
      </c>
      <c r="W90" s="203">
        <v>8.5500000000000007</v>
      </c>
      <c r="X90" s="203">
        <v>36.25</v>
      </c>
      <c r="Y90" s="203">
        <v>0</v>
      </c>
      <c r="Z90" s="203">
        <v>60.65</v>
      </c>
      <c r="AA90" s="203">
        <v>20.440000000000001</v>
      </c>
      <c r="AB90" s="203">
        <v>0</v>
      </c>
      <c r="AC90" s="203">
        <v>14.17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16.329999999999998</v>
      </c>
      <c r="AJ90" s="203">
        <v>0</v>
      </c>
      <c r="AK90" s="203">
        <v>47.09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50.11</v>
      </c>
      <c r="L91" s="203">
        <v>63.13</v>
      </c>
      <c r="M91" s="203">
        <v>0</v>
      </c>
      <c r="N91" s="203">
        <v>29.02</v>
      </c>
      <c r="O91" s="203">
        <v>48.74</v>
      </c>
      <c r="P91" s="203">
        <v>52.87</v>
      </c>
      <c r="Q91" s="203">
        <v>5.36</v>
      </c>
      <c r="R91" s="203">
        <v>10.42</v>
      </c>
      <c r="S91" s="203">
        <v>6.48</v>
      </c>
      <c r="T91" s="203">
        <v>0</v>
      </c>
      <c r="U91" s="203">
        <v>233.33</v>
      </c>
      <c r="V91" s="203">
        <v>5.0999999999999996</v>
      </c>
      <c r="W91" s="203">
        <v>8.5500000000000007</v>
      </c>
      <c r="X91" s="203">
        <v>36.25</v>
      </c>
      <c r="Y91" s="203">
        <v>0</v>
      </c>
      <c r="Z91" s="203">
        <v>60.65</v>
      </c>
      <c r="AA91" s="203">
        <v>20.440000000000001</v>
      </c>
      <c r="AB91" s="203">
        <v>0</v>
      </c>
      <c r="AC91" s="203">
        <v>14.17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14.66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50.11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52.87</v>
      </c>
      <c r="Q92" s="203">
        <v>5.36</v>
      </c>
      <c r="R92" s="203">
        <v>10.42</v>
      </c>
      <c r="S92" s="203">
        <v>6.48</v>
      </c>
      <c r="T92" s="203">
        <v>0</v>
      </c>
      <c r="U92" s="203">
        <v>233.33</v>
      </c>
      <c r="V92" s="203">
        <v>5.0999999999999996</v>
      </c>
      <c r="W92" s="203">
        <v>8.5500000000000007</v>
      </c>
      <c r="X92" s="203">
        <v>36.25</v>
      </c>
      <c r="Y92" s="203">
        <v>0</v>
      </c>
      <c r="Z92" s="203">
        <v>60.65</v>
      </c>
      <c r="AA92" s="203">
        <v>20.440000000000001</v>
      </c>
      <c r="AB92" s="203">
        <v>0</v>
      </c>
      <c r="AC92" s="203">
        <v>14.17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17.350000000000001</v>
      </c>
      <c r="AJ92" s="203">
        <v>0</v>
      </c>
      <c r="AK92" s="203">
        <v>47.09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50.11</v>
      </c>
      <c r="L93" s="203">
        <v>63.13</v>
      </c>
      <c r="M93" s="203">
        <v>0</v>
      </c>
      <c r="N93" s="203">
        <v>29.02</v>
      </c>
      <c r="O93" s="203">
        <v>48.74</v>
      </c>
      <c r="P93" s="203">
        <v>52.87</v>
      </c>
      <c r="Q93" s="203">
        <v>5.36</v>
      </c>
      <c r="R93" s="203">
        <v>10.42</v>
      </c>
      <c r="S93" s="203">
        <v>6.48</v>
      </c>
      <c r="T93" s="203">
        <v>0</v>
      </c>
      <c r="U93" s="203">
        <v>233.33</v>
      </c>
      <c r="V93" s="203">
        <v>5.0999999999999996</v>
      </c>
      <c r="W93" s="203">
        <v>8.5500000000000007</v>
      </c>
      <c r="X93" s="203">
        <v>36.25</v>
      </c>
      <c r="Y93" s="203">
        <v>0</v>
      </c>
      <c r="Z93" s="203">
        <v>60.65</v>
      </c>
      <c r="AA93" s="203">
        <v>20.440000000000001</v>
      </c>
      <c r="AB93" s="203">
        <v>0</v>
      </c>
      <c r="AC93" s="203">
        <v>14.17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17.350000000000001</v>
      </c>
      <c r="AJ93" s="203">
        <v>0</v>
      </c>
      <c r="AK93" s="203">
        <v>47.09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50.11</v>
      </c>
      <c r="L94" s="203">
        <v>63.13</v>
      </c>
      <c r="M94" s="203">
        <v>0</v>
      </c>
      <c r="N94" s="203">
        <v>29.02</v>
      </c>
      <c r="O94" s="203">
        <v>48.74</v>
      </c>
      <c r="P94" s="203">
        <v>52.87</v>
      </c>
      <c r="Q94" s="203">
        <v>5.36</v>
      </c>
      <c r="R94" s="203">
        <v>10.42</v>
      </c>
      <c r="S94" s="203">
        <v>6.48</v>
      </c>
      <c r="T94" s="203">
        <v>0</v>
      </c>
      <c r="U94" s="203">
        <v>233.33</v>
      </c>
      <c r="V94" s="203">
        <v>5.0999999999999996</v>
      </c>
      <c r="W94" s="203">
        <v>8.5500000000000007</v>
      </c>
      <c r="X94" s="203">
        <v>36.25</v>
      </c>
      <c r="Y94" s="203">
        <v>0</v>
      </c>
      <c r="Z94" s="203">
        <v>60.65</v>
      </c>
      <c r="AA94" s="203">
        <v>20.440000000000001</v>
      </c>
      <c r="AB94" s="203">
        <v>0</v>
      </c>
      <c r="AC94" s="203">
        <v>14.17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17.350000000000001</v>
      </c>
      <c r="AJ94" s="203">
        <v>0</v>
      </c>
      <c r="AK94" s="203">
        <v>47.09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50.11</v>
      </c>
      <c r="L95" s="203">
        <v>63.13</v>
      </c>
      <c r="M95" s="203">
        <v>0</v>
      </c>
      <c r="N95" s="203">
        <v>29.02</v>
      </c>
      <c r="O95" s="203">
        <v>48.74</v>
      </c>
      <c r="P95" s="203">
        <v>52.87</v>
      </c>
      <c r="Q95" s="203">
        <v>5.36</v>
      </c>
      <c r="R95" s="203">
        <v>10.42</v>
      </c>
      <c r="S95" s="203">
        <v>6.48</v>
      </c>
      <c r="T95" s="203">
        <v>0</v>
      </c>
      <c r="U95" s="203">
        <v>233.33</v>
      </c>
      <c r="V95" s="203">
        <v>5.0999999999999996</v>
      </c>
      <c r="W95" s="203">
        <v>8.5500000000000007</v>
      </c>
      <c r="X95" s="203">
        <v>36.25</v>
      </c>
      <c r="Y95" s="203">
        <v>0</v>
      </c>
      <c r="Z95" s="203">
        <v>60.65</v>
      </c>
      <c r="AA95" s="203">
        <v>20.440000000000001</v>
      </c>
      <c r="AB95" s="203">
        <v>0</v>
      </c>
      <c r="AC95" s="203">
        <v>14.17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17.350000000000001</v>
      </c>
      <c r="AJ95" s="203">
        <v>0</v>
      </c>
      <c r="AK95" s="203">
        <v>47.88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50.11</v>
      </c>
      <c r="L96" s="203">
        <v>63.13</v>
      </c>
      <c r="M96" s="203">
        <v>0</v>
      </c>
      <c r="N96" s="203">
        <v>29.02</v>
      </c>
      <c r="O96" s="203">
        <v>48.74</v>
      </c>
      <c r="P96" s="203">
        <v>52.87</v>
      </c>
      <c r="Q96" s="203">
        <v>5.36</v>
      </c>
      <c r="R96" s="203">
        <v>10.42</v>
      </c>
      <c r="S96" s="203">
        <v>6.48</v>
      </c>
      <c r="T96" s="203">
        <v>0</v>
      </c>
      <c r="U96" s="203">
        <v>233.33</v>
      </c>
      <c r="V96" s="203">
        <v>5.0999999999999996</v>
      </c>
      <c r="W96" s="203">
        <v>8.5500000000000007</v>
      </c>
      <c r="X96" s="203">
        <v>36.25</v>
      </c>
      <c r="Y96" s="203">
        <v>0</v>
      </c>
      <c r="Z96" s="203">
        <v>60.65</v>
      </c>
      <c r="AA96" s="203">
        <v>20.440000000000001</v>
      </c>
      <c r="AB96" s="203">
        <v>0</v>
      </c>
      <c r="AC96" s="203">
        <v>14.17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17.350000000000001</v>
      </c>
      <c r="AJ96" s="203">
        <v>0</v>
      </c>
      <c r="AK96" s="203">
        <v>47.88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50.11</v>
      </c>
      <c r="L97" s="203">
        <v>63.13</v>
      </c>
      <c r="M97" s="203">
        <v>0</v>
      </c>
      <c r="N97" s="203">
        <v>29.02</v>
      </c>
      <c r="O97" s="203">
        <v>48.74</v>
      </c>
      <c r="P97" s="203">
        <v>52.87</v>
      </c>
      <c r="Q97" s="203">
        <v>5.36</v>
      </c>
      <c r="R97" s="203">
        <v>10.42</v>
      </c>
      <c r="S97" s="203">
        <v>6.48</v>
      </c>
      <c r="T97" s="203">
        <v>0</v>
      </c>
      <c r="U97" s="203">
        <v>233.33</v>
      </c>
      <c r="V97" s="203">
        <v>5.0999999999999996</v>
      </c>
      <c r="W97" s="203">
        <v>8.5500000000000007</v>
      </c>
      <c r="X97" s="203">
        <v>36.25</v>
      </c>
      <c r="Y97" s="203">
        <v>0</v>
      </c>
      <c r="Z97" s="203">
        <v>60.65</v>
      </c>
      <c r="AA97" s="203">
        <v>20.440000000000001</v>
      </c>
      <c r="AB97" s="203">
        <v>0</v>
      </c>
      <c r="AC97" s="203">
        <v>14.17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13.71</v>
      </c>
      <c r="AJ97" s="203">
        <v>0</v>
      </c>
      <c r="AK97" s="203">
        <v>47.58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50.11</v>
      </c>
      <c r="L98" s="203">
        <v>63.13</v>
      </c>
      <c r="M98" s="203">
        <v>0</v>
      </c>
      <c r="N98" s="203">
        <v>29.02</v>
      </c>
      <c r="O98" s="203">
        <v>48.74</v>
      </c>
      <c r="P98" s="203">
        <v>52.87</v>
      </c>
      <c r="Q98" s="203">
        <v>5.36</v>
      </c>
      <c r="R98" s="203">
        <v>10.42</v>
      </c>
      <c r="S98" s="203">
        <v>6.48</v>
      </c>
      <c r="T98" s="203">
        <v>0</v>
      </c>
      <c r="U98" s="203">
        <v>233.33</v>
      </c>
      <c r="V98" s="203">
        <v>5.0999999999999996</v>
      </c>
      <c r="W98" s="203">
        <v>8.5500000000000007</v>
      </c>
      <c r="X98" s="203">
        <v>36.25</v>
      </c>
      <c r="Y98" s="203">
        <v>0</v>
      </c>
      <c r="Z98" s="203">
        <v>60.65</v>
      </c>
      <c r="AA98" s="203">
        <v>20.440000000000001</v>
      </c>
      <c r="AB98" s="203">
        <v>0</v>
      </c>
      <c r="AC98" s="203">
        <v>14.17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17.350000000000001</v>
      </c>
      <c r="AJ98" s="203">
        <v>0</v>
      </c>
      <c r="AK98" s="203">
        <v>47.88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0.99740000000000106</v>
      </c>
      <c r="L99">
        <f t="shared" si="0"/>
        <v>1.195972500000001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1.2632949999999998</v>
      </c>
      <c r="Q99">
        <f t="shared" si="0"/>
        <v>0.12315500000000022</v>
      </c>
      <c r="R99">
        <f t="shared" si="0"/>
        <v>0.24067999999999964</v>
      </c>
      <c r="S99">
        <f t="shared" si="0"/>
        <v>0.1498325000000002</v>
      </c>
      <c r="T99">
        <f t="shared" si="0"/>
        <v>0</v>
      </c>
      <c r="U99">
        <f t="shared" si="0"/>
        <v>5.6018750000000122</v>
      </c>
      <c r="V99">
        <f t="shared" si="0"/>
        <v>0.10218750000000003</v>
      </c>
      <c r="W99">
        <f t="shared" si="0"/>
        <v>0.20519999999999972</v>
      </c>
      <c r="X99">
        <f t="shared" si="0"/>
        <v>0.87</v>
      </c>
      <c r="Y99">
        <f t="shared" si="0"/>
        <v>0</v>
      </c>
      <c r="Z99">
        <f t="shared" si="0"/>
        <v>1.4555999999999985</v>
      </c>
      <c r="AA99">
        <f t="shared" si="0"/>
        <v>0.490560000000001</v>
      </c>
      <c r="AB99">
        <f t="shared" si="0"/>
        <v>0</v>
      </c>
      <c r="AC99">
        <f t="shared" si="0"/>
        <v>0.24093999999999979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0.22382750000000004</v>
      </c>
      <c r="AJ99">
        <f t="shared" si="0"/>
        <v>0</v>
      </c>
      <c r="AK99">
        <f t="shared" si="0"/>
        <v>1.1377125000000008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0.29650999999999977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396.68</v>
      </c>
      <c r="M3" s="203">
        <v>13.36</v>
      </c>
      <c r="N3" s="203">
        <v>35.06</v>
      </c>
      <c r="O3" s="203">
        <v>0</v>
      </c>
      <c r="P3" s="203">
        <v>32.5</v>
      </c>
      <c r="Q3" s="203">
        <v>6.47</v>
      </c>
      <c r="R3" s="203">
        <v>12.59</v>
      </c>
      <c r="S3" s="203">
        <v>7.84</v>
      </c>
      <c r="T3" s="203">
        <v>0</v>
      </c>
      <c r="U3" s="203">
        <v>51.79</v>
      </c>
      <c r="V3" s="203">
        <v>5.81</v>
      </c>
      <c r="W3" s="203">
        <v>10.33</v>
      </c>
      <c r="X3" s="203">
        <v>43.79</v>
      </c>
      <c r="Y3" s="203">
        <v>0</v>
      </c>
      <c r="Z3" s="203">
        <v>66.66</v>
      </c>
      <c r="AA3" s="203">
        <v>24.7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6.94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387</v>
      </c>
      <c r="M4" s="203">
        <v>13.36</v>
      </c>
      <c r="N4" s="203">
        <v>35.06</v>
      </c>
      <c r="O4" s="203">
        <v>0</v>
      </c>
      <c r="P4" s="203">
        <v>32.5</v>
      </c>
      <c r="Q4" s="203">
        <v>6.47</v>
      </c>
      <c r="R4" s="203">
        <v>12.59</v>
      </c>
      <c r="S4" s="203">
        <v>7.84</v>
      </c>
      <c r="T4" s="203">
        <v>0</v>
      </c>
      <c r="U4" s="203">
        <v>51.79</v>
      </c>
      <c r="V4" s="203">
        <v>5.81</v>
      </c>
      <c r="W4" s="203">
        <v>10.33</v>
      </c>
      <c r="X4" s="203">
        <v>43.79</v>
      </c>
      <c r="Y4" s="203">
        <v>0</v>
      </c>
      <c r="Z4" s="203">
        <v>66.66</v>
      </c>
      <c r="AA4" s="203">
        <v>24.7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6.94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410.22</v>
      </c>
      <c r="M5" s="203">
        <v>13.36</v>
      </c>
      <c r="N5" s="203">
        <v>35.06</v>
      </c>
      <c r="O5" s="203">
        <v>0</v>
      </c>
      <c r="P5" s="203">
        <v>32.5</v>
      </c>
      <c r="Q5" s="203">
        <v>6.47</v>
      </c>
      <c r="R5" s="203">
        <v>12.59</v>
      </c>
      <c r="S5" s="203">
        <v>7.84</v>
      </c>
      <c r="T5" s="203">
        <v>0</v>
      </c>
      <c r="U5" s="203">
        <v>51.79</v>
      </c>
      <c r="V5" s="203">
        <v>5.81</v>
      </c>
      <c r="W5" s="203">
        <v>10.33</v>
      </c>
      <c r="X5" s="203">
        <v>43.79</v>
      </c>
      <c r="Y5" s="203">
        <v>0</v>
      </c>
      <c r="Z5" s="203">
        <v>66.66</v>
      </c>
      <c r="AA5" s="203">
        <v>24.7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6.94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410.22</v>
      </c>
      <c r="M6" s="203">
        <v>13.36</v>
      </c>
      <c r="N6" s="203">
        <v>35.06</v>
      </c>
      <c r="O6" s="203">
        <v>0</v>
      </c>
      <c r="P6" s="203">
        <v>32.5</v>
      </c>
      <c r="Q6" s="203">
        <v>6.47</v>
      </c>
      <c r="R6" s="203">
        <v>12.59</v>
      </c>
      <c r="S6" s="203">
        <v>7.84</v>
      </c>
      <c r="T6" s="203">
        <v>0</v>
      </c>
      <c r="U6" s="203">
        <v>51.79</v>
      </c>
      <c r="V6" s="203">
        <v>5.81</v>
      </c>
      <c r="W6" s="203">
        <v>10.33</v>
      </c>
      <c r="X6" s="203">
        <v>43.79</v>
      </c>
      <c r="Y6" s="203">
        <v>0</v>
      </c>
      <c r="Z6" s="203">
        <v>66.66</v>
      </c>
      <c r="AA6" s="203">
        <v>24.7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6.94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410.22</v>
      </c>
      <c r="M7" s="203">
        <v>13.36</v>
      </c>
      <c r="N7" s="203">
        <v>35.06</v>
      </c>
      <c r="O7" s="203">
        <v>0</v>
      </c>
      <c r="P7" s="203">
        <v>32.5</v>
      </c>
      <c r="Q7" s="203">
        <v>6.47</v>
      </c>
      <c r="R7" s="203">
        <v>12.59</v>
      </c>
      <c r="S7" s="203">
        <v>7.84</v>
      </c>
      <c r="T7" s="203">
        <v>0</v>
      </c>
      <c r="U7" s="203">
        <v>51.79</v>
      </c>
      <c r="V7" s="203">
        <v>5.81</v>
      </c>
      <c r="W7" s="203">
        <v>10.33</v>
      </c>
      <c r="X7" s="203">
        <v>43.79</v>
      </c>
      <c r="Y7" s="203">
        <v>0</v>
      </c>
      <c r="Z7" s="203">
        <v>66.66</v>
      </c>
      <c r="AA7" s="203">
        <v>24.7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6.94</v>
      </c>
      <c r="AJ7" s="203">
        <v>0</v>
      </c>
      <c r="AK7" s="203">
        <v>65.66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410.22</v>
      </c>
      <c r="M8" s="203">
        <v>13.36</v>
      </c>
      <c r="N8" s="203">
        <v>35.06</v>
      </c>
      <c r="O8" s="203">
        <v>0</v>
      </c>
      <c r="P8" s="203">
        <v>32.5</v>
      </c>
      <c r="Q8" s="203">
        <v>6.47</v>
      </c>
      <c r="R8" s="203">
        <v>12.59</v>
      </c>
      <c r="S8" s="203">
        <v>7.84</v>
      </c>
      <c r="T8" s="203">
        <v>0</v>
      </c>
      <c r="U8" s="203">
        <v>51.79</v>
      </c>
      <c r="V8" s="203">
        <v>5.81</v>
      </c>
      <c r="W8" s="203">
        <v>10.33</v>
      </c>
      <c r="X8" s="203">
        <v>43.79</v>
      </c>
      <c r="Y8" s="203">
        <v>0</v>
      </c>
      <c r="Z8" s="203">
        <v>66.66</v>
      </c>
      <c r="AA8" s="203">
        <v>24.7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6.94</v>
      </c>
      <c r="AJ8" s="203">
        <v>0</v>
      </c>
      <c r="AK8" s="203">
        <v>65.66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410.22</v>
      </c>
      <c r="M9" s="203">
        <v>13.36</v>
      </c>
      <c r="N9" s="203">
        <v>35.06</v>
      </c>
      <c r="O9" s="203">
        <v>0</v>
      </c>
      <c r="P9" s="203">
        <v>32.5</v>
      </c>
      <c r="Q9" s="203">
        <v>6.47</v>
      </c>
      <c r="R9" s="203">
        <v>12.59</v>
      </c>
      <c r="S9" s="203">
        <v>7.84</v>
      </c>
      <c r="T9" s="203">
        <v>0</v>
      </c>
      <c r="U9" s="203">
        <v>51.79</v>
      </c>
      <c r="V9" s="203">
        <v>5.81</v>
      </c>
      <c r="W9" s="203">
        <v>10.33</v>
      </c>
      <c r="X9" s="203">
        <v>43.79</v>
      </c>
      <c r="Y9" s="203">
        <v>0</v>
      </c>
      <c r="Z9" s="203">
        <v>66.66</v>
      </c>
      <c r="AA9" s="203">
        <v>24.7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6.94</v>
      </c>
      <c r="AJ9" s="203">
        <v>0</v>
      </c>
      <c r="AK9" s="203">
        <v>65.66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329.92</v>
      </c>
      <c r="M10" s="203">
        <v>13.36</v>
      </c>
      <c r="N10" s="203">
        <v>35.06</v>
      </c>
      <c r="O10" s="203">
        <v>0</v>
      </c>
      <c r="P10" s="203">
        <v>32.5</v>
      </c>
      <c r="Q10" s="203">
        <v>6.47</v>
      </c>
      <c r="R10" s="203">
        <v>12.59</v>
      </c>
      <c r="S10" s="203">
        <v>7.84</v>
      </c>
      <c r="T10" s="203">
        <v>0</v>
      </c>
      <c r="U10" s="203">
        <v>51.79</v>
      </c>
      <c r="V10" s="203">
        <v>5.81</v>
      </c>
      <c r="W10" s="203">
        <v>10.33</v>
      </c>
      <c r="X10" s="203">
        <v>43.79</v>
      </c>
      <c r="Y10" s="203">
        <v>0</v>
      </c>
      <c r="Z10" s="203">
        <v>66.66</v>
      </c>
      <c r="AA10" s="203">
        <v>24.7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6.94</v>
      </c>
      <c r="AJ10" s="203">
        <v>0</v>
      </c>
      <c r="AK10" s="203">
        <v>65.66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410.22</v>
      </c>
      <c r="M11" s="203">
        <v>13.36</v>
      </c>
      <c r="N11" s="203">
        <v>35.06</v>
      </c>
      <c r="O11" s="203">
        <v>0</v>
      </c>
      <c r="P11" s="203">
        <v>32.5</v>
      </c>
      <c r="Q11" s="203">
        <v>6.47</v>
      </c>
      <c r="R11" s="203">
        <v>12.59</v>
      </c>
      <c r="S11" s="203">
        <v>7.84</v>
      </c>
      <c r="T11" s="203">
        <v>0</v>
      </c>
      <c r="U11" s="203">
        <v>51.79</v>
      </c>
      <c r="V11" s="203">
        <v>5.81</v>
      </c>
      <c r="W11" s="203">
        <v>10.33</v>
      </c>
      <c r="X11" s="203">
        <v>43.79</v>
      </c>
      <c r="Y11" s="203">
        <v>0</v>
      </c>
      <c r="Z11" s="203">
        <v>66.66</v>
      </c>
      <c r="AA11" s="203">
        <v>24.7</v>
      </c>
      <c r="AB11" s="203">
        <v>0</v>
      </c>
      <c r="AC11" s="203">
        <v>8.31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4.41</v>
      </c>
      <c r="AJ11" s="203">
        <v>0</v>
      </c>
      <c r="AK11" s="203">
        <v>66.75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245.75</v>
      </c>
      <c r="M12" s="203">
        <v>13.36</v>
      </c>
      <c r="N12" s="203">
        <v>35.06</v>
      </c>
      <c r="O12" s="203">
        <v>0</v>
      </c>
      <c r="P12" s="203">
        <v>32.5</v>
      </c>
      <c r="Q12" s="203">
        <v>6.47</v>
      </c>
      <c r="R12" s="203">
        <v>12.59</v>
      </c>
      <c r="S12" s="203">
        <v>7.84</v>
      </c>
      <c r="T12" s="203">
        <v>0</v>
      </c>
      <c r="U12" s="203">
        <v>51.79</v>
      </c>
      <c r="V12" s="203">
        <v>5.81</v>
      </c>
      <c r="W12" s="203">
        <v>10.33</v>
      </c>
      <c r="X12" s="203">
        <v>43.79</v>
      </c>
      <c r="Y12" s="203">
        <v>0</v>
      </c>
      <c r="Z12" s="203">
        <v>66.66</v>
      </c>
      <c r="AA12" s="203">
        <v>24.7</v>
      </c>
      <c r="AB12" s="203">
        <v>0</v>
      </c>
      <c r="AC12" s="203">
        <v>8.31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4.41</v>
      </c>
      <c r="AJ12" s="203">
        <v>0</v>
      </c>
      <c r="AK12" s="203">
        <v>66.75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245.74</v>
      </c>
      <c r="M13" s="203">
        <v>13.36</v>
      </c>
      <c r="N13" s="203">
        <v>35.06</v>
      </c>
      <c r="O13" s="203">
        <v>0</v>
      </c>
      <c r="P13" s="203">
        <v>32.5</v>
      </c>
      <c r="Q13" s="203">
        <v>6.47</v>
      </c>
      <c r="R13" s="203">
        <v>12.59</v>
      </c>
      <c r="S13" s="203">
        <v>7.84</v>
      </c>
      <c r="T13" s="203">
        <v>0</v>
      </c>
      <c r="U13" s="203">
        <v>51.79</v>
      </c>
      <c r="V13" s="203">
        <v>5.81</v>
      </c>
      <c r="W13" s="203">
        <v>10.33</v>
      </c>
      <c r="X13" s="203">
        <v>43.79</v>
      </c>
      <c r="Y13" s="203">
        <v>0</v>
      </c>
      <c r="Z13" s="203">
        <v>66.66</v>
      </c>
      <c r="AA13" s="203">
        <v>24.7</v>
      </c>
      <c r="AB13" s="203">
        <v>0</v>
      </c>
      <c r="AC13" s="203">
        <v>8.31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4.24</v>
      </c>
      <c r="AJ13" s="203">
        <v>0</v>
      </c>
      <c r="AK13" s="203">
        <v>66.75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245.74</v>
      </c>
      <c r="M14" s="203">
        <v>13.36</v>
      </c>
      <c r="N14" s="203">
        <v>35.06</v>
      </c>
      <c r="O14" s="203">
        <v>0</v>
      </c>
      <c r="P14" s="203">
        <v>32.5</v>
      </c>
      <c r="Q14" s="203">
        <v>1.93</v>
      </c>
      <c r="R14" s="203">
        <v>1.93</v>
      </c>
      <c r="S14" s="203">
        <v>1.93</v>
      </c>
      <c r="T14" s="203">
        <v>0</v>
      </c>
      <c r="U14" s="203">
        <v>51.79</v>
      </c>
      <c r="V14" s="203">
        <v>5.81</v>
      </c>
      <c r="W14" s="203">
        <v>10.33</v>
      </c>
      <c r="X14" s="203">
        <v>43.79</v>
      </c>
      <c r="Y14" s="203">
        <v>0</v>
      </c>
      <c r="Z14" s="203">
        <v>66.66</v>
      </c>
      <c r="AA14" s="203">
        <v>24.7</v>
      </c>
      <c r="AB14" s="203">
        <v>0</v>
      </c>
      <c r="AC14" s="203">
        <v>8.31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4.41</v>
      </c>
      <c r="AJ14" s="203">
        <v>0</v>
      </c>
      <c r="AK14" s="203">
        <v>66.75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245.74</v>
      </c>
      <c r="M15" s="203">
        <v>13.36</v>
      </c>
      <c r="N15" s="203">
        <v>35.06</v>
      </c>
      <c r="O15" s="203">
        <v>0</v>
      </c>
      <c r="P15" s="203">
        <v>32.5</v>
      </c>
      <c r="Q15" s="203">
        <v>1.93</v>
      </c>
      <c r="R15" s="203">
        <v>1.93</v>
      </c>
      <c r="S15" s="203">
        <v>1.93</v>
      </c>
      <c r="T15" s="203">
        <v>0</v>
      </c>
      <c r="U15" s="203">
        <v>51.79</v>
      </c>
      <c r="V15" s="203">
        <v>5.81</v>
      </c>
      <c r="W15" s="203">
        <v>10.33</v>
      </c>
      <c r="X15" s="203">
        <v>43.79</v>
      </c>
      <c r="Y15" s="203">
        <v>0</v>
      </c>
      <c r="Z15" s="203">
        <v>66.66</v>
      </c>
      <c r="AA15" s="203">
        <v>24.7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6.94</v>
      </c>
      <c r="AJ15" s="203">
        <v>0</v>
      </c>
      <c r="AK15" s="203">
        <v>66.75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245.74</v>
      </c>
      <c r="M16" s="203">
        <v>13.36</v>
      </c>
      <c r="N16" s="203">
        <v>35.06</v>
      </c>
      <c r="O16" s="203">
        <v>0</v>
      </c>
      <c r="P16" s="203">
        <v>32.5</v>
      </c>
      <c r="Q16" s="203">
        <v>1.93</v>
      </c>
      <c r="R16" s="203">
        <v>1.93</v>
      </c>
      <c r="S16" s="203">
        <v>1.93</v>
      </c>
      <c r="T16" s="203">
        <v>0</v>
      </c>
      <c r="U16" s="203">
        <v>51.79</v>
      </c>
      <c r="V16" s="203">
        <v>5.81</v>
      </c>
      <c r="W16" s="203">
        <v>10.33</v>
      </c>
      <c r="X16" s="203">
        <v>43.79</v>
      </c>
      <c r="Y16" s="203">
        <v>0</v>
      </c>
      <c r="Z16" s="203">
        <v>66.66</v>
      </c>
      <c r="AA16" s="203">
        <v>24.7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6.94</v>
      </c>
      <c r="AJ16" s="203">
        <v>0</v>
      </c>
      <c r="AK16" s="203">
        <v>66.75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245.74</v>
      </c>
      <c r="M17" s="203">
        <v>13.36</v>
      </c>
      <c r="N17" s="203">
        <v>35.06</v>
      </c>
      <c r="O17" s="203">
        <v>0</v>
      </c>
      <c r="P17" s="203">
        <v>32.5</v>
      </c>
      <c r="Q17" s="203">
        <v>1.93</v>
      </c>
      <c r="R17" s="203">
        <v>1.93</v>
      </c>
      <c r="S17" s="203">
        <v>1.93</v>
      </c>
      <c r="T17" s="203">
        <v>0</v>
      </c>
      <c r="U17" s="203">
        <v>51.79</v>
      </c>
      <c r="V17" s="203">
        <v>5.81</v>
      </c>
      <c r="W17" s="203">
        <v>10.33</v>
      </c>
      <c r="X17" s="203">
        <v>43.79</v>
      </c>
      <c r="Y17" s="203">
        <v>0</v>
      </c>
      <c r="Z17" s="203">
        <v>66.66</v>
      </c>
      <c r="AA17" s="203">
        <v>24.7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6.94</v>
      </c>
      <c r="AJ17" s="203">
        <v>0</v>
      </c>
      <c r="AK17" s="203">
        <v>50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245.74</v>
      </c>
      <c r="M18" s="203">
        <v>13.36</v>
      </c>
      <c r="N18" s="203">
        <v>35.06</v>
      </c>
      <c r="O18" s="203">
        <v>0</v>
      </c>
      <c r="P18" s="203">
        <v>32.5</v>
      </c>
      <c r="Q18" s="203">
        <v>1.93</v>
      </c>
      <c r="R18" s="203">
        <v>1.93</v>
      </c>
      <c r="S18" s="203">
        <v>1.93</v>
      </c>
      <c r="T18" s="203">
        <v>0</v>
      </c>
      <c r="U18" s="203">
        <v>51.79</v>
      </c>
      <c r="V18" s="203">
        <v>5.81</v>
      </c>
      <c r="W18" s="203">
        <v>10.33</v>
      </c>
      <c r="X18" s="203">
        <v>43.79</v>
      </c>
      <c r="Y18" s="203">
        <v>0</v>
      </c>
      <c r="Z18" s="203">
        <v>66.66</v>
      </c>
      <c r="AA18" s="203">
        <v>24.7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6.94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245.74</v>
      </c>
      <c r="M19" s="203">
        <v>13.36</v>
      </c>
      <c r="N19" s="203">
        <v>35.06</v>
      </c>
      <c r="O19" s="203">
        <v>0</v>
      </c>
      <c r="P19" s="203">
        <v>32.5</v>
      </c>
      <c r="Q19" s="203">
        <v>1.93</v>
      </c>
      <c r="R19" s="203">
        <v>1.93</v>
      </c>
      <c r="S19" s="203">
        <v>1.93</v>
      </c>
      <c r="T19" s="203">
        <v>0</v>
      </c>
      <c r="U19" s="203">
        <v>51.79</v>
      </c>
      <c r="V19" s="203">
        <v>5.81</v>
      </c>
      <c r="W19" s="203">
        <v>10.33</v>
      </c>
      <c r="X19" s="203">
        <v>43.79</v>
      </c>
      <c r="Y19" s="203">
        <v>0</v>
      </c>
      <c r="Z19" s="203">
        <v>66.66</v>
      </c>
      <c r="AA19" s="203">
        <v>24.7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6.94</v>
      </c>
      <c r="AJ19" s="203">
        <v>0</v>
      </c>
      <c r="AK19" s="203">
        <v>50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270.89999999999998</v>
      </c>
      <c r="M20" s="203">
        <v>13.36</v>
      </c>
      <c r="N20" s="203">
        <v>35.06</v>
      </c>
      <c r="O20" s="203">
        <v>0</v>
      </c>
      <c r="P20" s="203">
        <v>32.5</v>
      </c>
      <c r="Q20" s="203">
        <v>1.93</v>
      </c>
      <c r="R20" s="203">
        <v>1.93</v>
      </c>
      <c r="S20" s="203">
        <v>1.93</v>
      </c>
      <c r="T20" s="203">
        <v>0</v>
      </c>
      <c r="U20" s="203">
        <v>51.79</v>
      </c>
      <c r="V20" s="203">
        <v>0</v>
      </c>
      <c r="W20" s="203">
        <v>10.33</v>
      </c>
      <c r="X20" s="203">
        <v>43.79</v>
      </c>
      <c r="Y20" s="203">
        <v>0</v>
      </c>
      <c r="Z20" s="203">
        <v>66.66</v>
      </c>
      <c r="AA20" s="203">
        <v>24.7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6.94</v>
      </c>
      <c r="AJ20" s="203">
        <v>0</v>
      </c>
      <c r="AK20" s="203">
        <v>50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387</v>
      </c>
      <c r="M21" s="203">
        <v>13.36</v>
      </c>
      <c r="N21" s="203">
        <v>35.06</v>
      </c>
      <c r="O21" s="203">
        <v>0</v>
      </c>
      <c r="P21" s="203">
        <v>32.5</v>
      </c>
      <c r="Q21" s="203">
        <v>6.47</v>
      </c>
      <c r="R21" s="203">
        <v>12.59</v>
      </c>
      <c r="S21" s="203">
        <v>7.84</v>
      </c>
      <c r="T21" s="203">
        <v>0</v>
      </c>
      <c r="U21" s="203">
        <v>51.79</v>
      </c>
      <c r="V21" s="203">
        <v>5.81</v>
      </c>
      <c r="W21" s="203">
        <v>10.33</v>
      </c>
      <c r="X21" s="203">
        <v>43.79</v>
      </c>
      <c r="Y21" s="203">
        <v>0</v>
      </c>
      <c r="Z21" s="203">
        <v>66.66</v>
      </c>
      <c r="AA21" s="203">
        <v>24.7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6.94</v>
      </c>
      <c r="AJ21" s="203">
        <v>0</v>
      </c>
      <c r="AK21" s="203">
        <v>66.75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445.94</v>
      </c>
      <c r="M22" s="203">
        <v>13.36</v>
      </c>
      <c r="N22" s="203">
        <v>35.06</v>
      </c>
      <c r="O22" s="203">
        <v>0</v>
      </c>
      <c r="P22" s="203">
        <v>32.5</v>
      </c>
      <c r="Q22" s="203">
        <v>6.47</v>
      </c>
      <c r="R22" s="203">
        <v>12.59</v>
      </c>
      <c r="S22" s="203">
        <v>7.84</v>
      </c>
      <c r="T22" s="203">
        <v>0</v>
      </c>
      <c r="U22" s="203">
        <v>51.79</v>
      </c>
      <c r="V22" s="203">
        <v>5.81</v>
      </c>
      <c r="W22" s="203">
        <v>10.33</v>
      </c>
      <c r="X22" s="203">
        <v>43.79</v>
      </c>
      <c r="Y22" s="203">
        <v>0</v>
      </c>
      <c r="Z22" s="203">
        <v>66.66</v>
      </c>
      <c r="AA22" s="203">
        <v>24.7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6.94</v>
      </c>
      <c r="AJ22" s="203">
        <v>0</v>
      </c>
      <c r="AK22" s="203">
        <v>66.75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445.94</v>
      </c>
      <c r="M23" s="203">
        <v>13.36</v>
      </c>
      <c r="N23" s="203">
        <v>35.06</v>
      </c>
      <c r="O23" s="203">
        <v>0</v>
      </c>
      <c r="P23" s="203">
        <v>32.5</v>
      </c>
      <c r="Q23" s="203">
        <v>6.47</v>
      </c>
      <c r="R23" s="203">
        <v>12.59</v>
      </c>
      <c r="S23" s="203">
        <v>7.84</v>
      </c>
      <c r="T23" s="203">
        <v>0</v>
      </c>
      <c r="U23" s="203">
        <v>51.79</v>
      </c>
      <c r="V23" s="203">
        <v>5.81</v>
      </c>
      <c r="W23" s="203">
        <v>10.33</v>
      </c>
      <c r="X23" s="203">
        <v>43.79</v>
      </c>
      <c r="Y23" s="203">
        <v>0</v>
      </c>
      <c r="Z23" s="203">
        <v>66.66</v>
      </c>
      <c r="AA23" s="203">
        <v>24.7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6.94</v>
      </c>
      <c r="AJ23" s="203">
        <v>0</v>
      </c>
      <c r="AK23" s="203">
        <v>66.75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445.94</v>
      </c>
      <c r="M24" s="203">
        <v>13.36</v>
      </c>
      <c r="N24" s="203">
        <v>35.06</v>
      </c>
      <c r="O24" s="203">
        <v>0</v>
      </c>
      <c r="P24" s="203">
        <v>32.5</v>
      </c>
      <c r="Q24" s="203">
        <v>6.47</v>
      </c>
      <c r="R24" s="203">
        <v>12.59</v>
      </c>
      <c r="S24" s="203">
        <v>7.84</v>
      </c>
      <c r="T24" s="203">
        <v>0</v>
      </c>
      <c r="U24" s="203">
        <v>51.79</v>
      </c>
      <c r="V24" s="203">
        <v>5.81</v>
      </c>
      <c r="W24" s="203">
        <v>10.33</v>
      </c>
      <c r="X24" s="203">
        <v>43.79</v>
      </c>
      <c r="Y24" s="203">
        <v>0</v>
      </c>
      <c r="Z24" s="203">
        <v>66.66</v>
      </c>
      <c r="AA24" s="203">
        <v>24.7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6.94</v>
      </c>
      <c r="AJ24" s="203">
        <v>0</v>
      </c>
      <c r="AK24" s="203">
        <v>66.75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445.95</v>
      </c>
      <c r="M25" s="203">
        <v>13.36</v>
      </c>
      <c r="N25" s="203">
        <v>35.06</v>
      </c>
      <c r="O25" s="203">
        <v>0</v>
      </c>
      <c r="P25" s="203">
        <v>32.5</v>
      </c>
      <c r="Q25" s="203">
        <v>6.47</v>
      </c>
      <c r="R25" s="203">
        <v>12.59</v>
      </c>
      <c r="S25" s="203">
        <v>7.84</v>
      </c>
      <c r="T25" s="203">
        <v>0</v>
      </c>
      <c r="U25" s="203">
        <v>51.79</v>
      </c>
      <c r="V25" s="203">
        <v>5.81</v>
      </c>
      <c r="W25" s="203">
        <v>10.33</v>
      </c>
      <c r="X25" s="203">
        <v>43.79</v>
      </c>
      <c r="Y25" s="203">
        <v>0</v>
      </c>
      <c r="Z25" s="203">
        <v>66.66</v>
      </c>
      <c r="AA25" s="203">
        <v>24.7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6.94</v>
      </c>
      <c r="AJ25" s="203">
        <v>0</v>
      </c>
      <c r="AK25" s="203">
        <v>66.75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445.95</v>
      </c>
      <c r="M26" s="203">
        <v>13.36</v>
      </c>
      <c r="N26" s="203">
        <v>35.06</v>
      </c>
      <c r="O26" s="203">
        <v>0</v>
      </c>
      <c r="P26" s="203">
        <v>32.5</v>
      </c>
      <c r="Q26" s="203">
        <v>6.47</v>
      </c>
      <c r="R26" s="203">
        <v>12.59</v>
      </c>
      <c r="S26" s="203">
        <v>7.84</v>
      </c>
      <c r="T26" s="203">
        <v>0</v>
      </c>
      <c r="U26" s="203">
        <v>51.79</v>
      </c>
      <c r="V26" s="203">
        <v>5.81</v>
      </c>
      <c r="W26" s="203">
        <v>10.33</v>
      </c>
      <c r="X26" s="203">
        <v>43.79</v>
      </c>
      <c r="Y26" s="203">
        <v>0</v>
      </c>
      <c r="Z26" s="203">
        <v>66.66</v>
      </c>
      <c r="AA26" s="203">
        <v>24.7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6.94</v>
      </c>
      <c r="AJ26" s="203">
        <v>0</v>
      </c>
      <c r="AK26" s="203">
        <v>66.75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445.95</v>
      </c>
      <c r="M27" s="203">
        <v>13.36</v>
      </c>
      <c r="N27" s="203">
        <v>35.06</v>
      </c>
      <c r="O27" s="203">
        <v>0</v>
      </c>
      <c r="P27" s="203">
        <v>32.5</v>
      </c>
      <c r="Q27" s="203">
        <v>6.47</v>
      </c>
      <c r="R27" s="203">
        <v>12.59</v>
      </c>
      <c r="S27" s="203">
        <v>7.84</v>
      </c>
      <c r="T27" s="203">
        <v>0</v>
      </c>
      <c r="U27" s="203">
        <v>51.79</v>
      </c>
      <c r="V27" s="203">
        <v>5.81</v>
      </c>
      <c r="W27" s="203">
        <v>10.33</v>
      </c>
      <c r="X27" s="203">
        <v>43.79</v>
      </c>
      <c r="Y27" s="203">
        <v>0</v>
      </c>
      <c r="Z27" s="203">
        <v>66.66</v>
      </c>
      <c r="AA27" s="203">
        <v>24.7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6.94</v>
      </c>
      <c r="AJ27" s="203">
        <v>0</v>
      </c>
      <c r="AK27" s="203">
        <v>66.75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4.92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445.95</v>
      </c>
      <c r="M28" s="203">
        <v>13.36</v>
      </c>
      <c r="N28" s="203">
        <v>35.06</v>
      </c>
      <c r="O28" s="203">
        <v>0</v>
      </c>
      <c r="P28" s="203">
        <v>32.5</v>
      </c>
      <c r="Q28" s="203">
        <v>6.47</v>
      </c>
      <c r="R28" s="203">
        <v>12.59</v>
      </c>
      <c r="S28" s="203">
        <v>7.84</v>
      </c>
      <c r="T28" s="203">
        <v>0</v>
      </c>
      <c r="U28" s="203">
        <v>51.79</v>
      </c>
      <c r="V28" s="203">
        <v>5.81</v>
      </c>
      <c r="W28" s="203">
        <v>10.33</v>
      </c>
      <c r="X28" s="203">
        <v>43.79</v>
      </c>
      <c r="Y28" s="203">
        <v>0</v>
      </c>
      <c r="Z28" s="203">
        <v>66.66</v>
      </c>
      <c r="AA28" s="203">
        <v>24.7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6.94</v>
      </c>
      <c r="AJ28" s="203">
        <v>0</v>
      </c>
      <c r="AK28" s="203">
        <v>66.75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9.17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445.95</v>
      </c>
      <c r="M29" s="203">
        <v>13.36</v>
      </c>
      <c r="N29" s="203">
        <v>35.06</v>
      </c>
      <c r="O29" s="203">
        <v>0</v>
      </c>
      <c r="P29" s="203">
        <v>32.5</v>
      </c>
      <c r="Q29" s="203">
        <v>6.47</v>
      </c>
      <c r="R29" s="203">
        <v>12.59</v>
      </c>
      <c r="S29" s="203">
        <v>7.84</v>
      </c>
      <c r="T29" s="203">
        <v>0</v>
      </c>
      <c r="U29" s="203">
        <v>51.79</v>
      </c>
      <c r="V29" s="203">
        <v>5.57</v>
      </c>
      <c r="W29" s="203">
        <v>10.33</v>
      </c>
      <c r="X29" s="203">
        <v>43.79</v>
      </c>
      <c r="Y29" s="203">
        <v>0</v>
      </c>
      <c r="Z29" s="203">
        <v>66.66</v>
      </c>
      <c r="AA29" s="203">
        <v>24.7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6.94</v>
      </c>
      <c r="AJ29" s="203">
        <v>0</v>
      </c>
      <c r="AK29" s="203">
        <v>66.75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14.36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445.95</v>
      </c>
      <c r="M30" s="203">
        <v>13.36</v>
      </c>
      <c r="N30" s="203">
        <v>35.06</v>
      </c>
      <c r="O30" s="203">
        <v>0</v>
      </c>
      <c r="P30" s="203">
        <v>32.5</v>
      </c>
      <c r="Q30" s="203">
        <v>6.47</v>
      </c>
      <c r="R30" s="203">
        <v>12.59</v>
      </c>
      <c r="S30" s="203">
        <v>7.84</v>
      </c>
      <c r="T30" s="203">
        <v>0</v>
      </c>
      <c r="U30" s="203">
        <v>51.79</v>
      </c>
      <c r="V30" s="203">
        <v>5.28</v>
      </c>
      <c r="W30" s="203">
        <v>10.33</v>
      </c>
      <c r="X30" s="203">
        <v>43.79</v>
      </c>
      <c r="Y30" s="203">
        <v>0</v>
      </c>
      <c r="Z30" s="203">
        <v>66.66</v>
      </c>
      <c r="AA30" s="203">
        <v>24.7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6.94</v>
      </c>
      <c r="AJ30" s="203">
        <v>0</v>
      </c>
      <c r="AK30" s="203">
        <v>66.75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445.95</v>
      </c>
      <c r="M31" s="203">
        <v>13.36</v>
      </c>
      <c r="N31" s="203">
        <v>35.06</v>
      </c>
      <c r="O31" s="203">
        <v>0</v>
      </c>
      <c r="P31" s="203">
        <v>32.5</v>
      </c>
      <c r="Q31" s="203">
        <v>6.47</v>
      </c>
      <c r="R31" s="203">
        <v>12.59</v>
      </c>
      <c r="S31" s="203">
        <v>7.84</v>
      </c>
      <c r="T31" s="203">
        <v>0</v>
      </c>
      <c r="U31" s="203">
        <v>51.79</v>
      </c>
      <c r="V31" s="203">
        <v>5.28</v>
      </c>
      <c r="W31" s="203">
        <v>10.33</v>
      </c>
      <c r="X31" s="203">
        <v>43.79</v>
      </c>
      <c r="Y31" s="203">
        <v>0</v>
      </c>
      <c r="Z31" s="203">
        <v>66.66</v>
      </c>
      <c r="AA31" s="203">
        <v>24.7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6.94</v>
      </c>
      <c r="AJ31" s="203">
        <v>0</v>
      </c>
      <c r="AK31" s="203">
        <v>66.75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445.95</v>
      </c>
      <c r="M32" s="203">
        <v>13.36</v>
      </c>
      <c r="N32" s="203">
        <v>35.06</v>
      </c>
      <c r="O32" s="203">
        <v>0</v>
      </c>
      <c r="P32" s="203">
        <v>32.5</v>
      </c>
      <c r="Q32" s="203">
        <v>6.47</v>
      </c>
      <c r="R32" s="203">
        <v>12.59</v>
      </c>
      <c r="S32" s="203">
        <v>7.84</v>
      </c>
      <c r="T32" s="203">
        <v>0</v>
      </c>
      <c r="U32" s="203">
        <v>51.79</v>
      </c>
      <c r="V32" s="203">
        <v>5.28</v>
      </c>
      <c r="W32" s="203">
        <v>10.33</v>
      </c>
      <c r="X32" s="203">
        <v>43.79</v>
      </c>
      <c r="Y32" s="203">
        <v>0</v>
      </c>
      <c r="Z32" s="203">
        <v>66.66</v>
      </c>
      <c r="AA32" s="203">
        <v>24.7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6.94</v>
      </c>
      <c r="AJ32" s="203">
        <v>0</v>
      </c>
      <c r="AK32" s="203">
        <v>66.75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2.85</v>
      </c>
      <c r="L33" s="203">
        <v>445.95</v>
      </c>
      <c r="M33" s="203">
        <v>13.36</v>
      </c>
      <c r="N33" s="203">
        <v>35.06</v>
      </c>
      <c r="O33" s="203">
        <v>0</v>
      </c>
      <c r="P33" s="203">
        <v>32.5</v>
      </c>
      <c r="Q33" s="203">
        <v>6.47</v>
      </c>
      <c r="R33" s="203">
        <v>12.59</v>
      </c>
      <c r="S33" s="203">
        <v>7.84</v>
      </c>
      <c r="T33" s="203">
        <v>0</v>
      </c>
      <c r="U33" s="203">
        <v>51.79</v>
      </c>
      <c r="V33" s="203">
        <v>5.28</v>
      </c>
      <c r="W33" s="203">
        <v>10.33</v>
      </c>
      <c r="X33" s="203">
        <v>43.79</v>
      </c>
      <c r="Y33" s="203">
        <v>0</v>
      </c>
      <c r="Z33" s="203">
        <v>66.66</v>
      </c>
      <c r="AA33" s="203">
        <v>24.7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6.94</v>
      </c>
      <c r="AJ33" s="203">
        <v>0</v>
      </c>
      <c r="AK33" s="203">
        <v>66.75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2.85</v>
      </c>
      <c r="L34" s="203">
        <v>445.95</v>
      </c>
      <c r="M34" s="203">
        <v>13.36</v>
      </c>
      <c r="N34" s="203">
        <v>35.06</v>
      </c>
      <c r="O34" s="203">
        <v>0</v>
      </c>
      <c r="P34" s="203">
        <v>32.5</v>
      </c>
      <c r="Q34" s="203">
        <v>6.47</v>
      </c>
      <c r="R34" s="203">
        <v>12.59</v>
      </c>
      <c r="S34" s="203">
        <v>7.84</v>
      </c>
      <c r="T34" s="203">
        <v>0</v>
      </c>
      <c r="U34" s="203">
        <v>51.79</v>
      </c>
      <c r="V34" s="203">
        <v>5.28</v>
      </c>
      <c r="W34" s="203">
        <v>10.33</v>
      </c>
      <c r="X34" s="203">
        <v>43.79</v>
      </c>
      <c r="Y34" s="203">
        <v>0</v>
      </c>
      <c r="Z34" s="203">
        <v>66.66</v>
      </c>
      <c r="AA34" s="203">
        <v>24.7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6.94</v>
      </c>
      <c r="AJ34" s="203">
        <v>0</v>
      </c>
      <c r="AK34" s="203">
        <v>66.75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2.85</v>
      </c>
      <c r="L35" s="203">
        <v>416.02</v>
      </c>
      <c r="M35" s="203">
        <v>13.36</v>
      </c>
      <c r="N35" s="203">
        <v>35.06</v>
      </c>
      <c r="O35" s="203">
        <v>0</v>
      </c>
      <c r="P35" s="203">
        <v>32.5</v>
      </c>
      <c r="Q35" s="203">
        <v>6.47</v>
      </c>
      <c r="R35" s="203">
        <v>12.59</v>
      </c>
      <c r="S35" s="203">
        <v>7.84</v>
      </c>
      <c r="T35" s="203">
        <v>0</v>
      </c>
      <c r="U35" s="203">
        <v>51.79</v>
      </c>
      <c r="V35" s="203">
        <v>5.28</v>
      </c>
      <c r="W35" s="203">
        <v>10.33</v>
      </c>
      <c r="X35" s="203">
        <v>43.79</v>
      </c>
      <c r="Y35" s="203">
        <v>0</v>
      </c>
      <c r="Z35" s="203">
        <v>66.66</v>
      </c>
      <c r="AA35" s="203">
        <v>24.7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6.56</v>
      </c>
      <c r="AJ35" s="203">
        <v>0</v>
      </c>
      <c r="AK35" s="203">
        <v>66.75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290.25</v>
      </c>
      <c r="M36" s="203">
        <v>13.36</v>
      </c>
      <c r="N36" s="203">
        <v>35.06</v>
      </c>
      <c r="O36" s="203">
        <v>0</v>
      </c>
      <c r="P36" s="203">
        <v>32.5</v>
      </c>
      <c r="Q36" s="203">
        <v>6.47</v>
      </c>
      <c r="R36" s="203">
        <v>12.59</v>
      </c>
      <c r="S36" s="203">
        <v>7.84</v>
      </c>
      <c r="T36" s="203">
        <v>0</v>
      </c>
      <c r="U36" s="203">
        <v>51.79</v>
      </c>
      <c r="V36" s="203">
        <v>5.28</v>
      </c>
      <c r="W36" s="203">
        <v>10.33</v>
      </c>
      <c r="X36" s="203">
        <v>43.79</v>
      </c>
      <c r="Y36" s="203">
        <v>0</v>
      </c>
      <c r="Z36" s="203">
        <v>66.66</v>
      </c>
      <c r="AA36" s="203">
        <v>24.7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6.56</v>
      </c>
      <c r="AJ36" s="203">
        <v>0</v>
      </c>
      <c r="AK36" s="203">
        <v>66.75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245.74</v>
      </c>
      <c r="M37" s="203">
        <v>13.36</v>
      </c>
      <c r="N37" s="203">
        <v>35.06</v>
      </c>
      <c r="O37" s="203">
        <v>0</v>
      </c>
      <c r="P37" s="203">
        <v>32.5</v>
      </c>
      <c r="Q37" s="203">
        <v>6.47</v>
      </c>
      <c r="R37" s="203">
        <v>12.59</v>
      </c>
      <c r="S37" s="203">
        <v>7.84</v>
      </c>
      <c r="T37" s="203">
        <v>0</v>
      </c>
      <c r="U37" s="203">
        <v>51.79</v>
      </c>
      <c r="V37" s="203">
        <v>5.28</v>
      </c>
      <c r="W37" s="203">
        <v>10.33</v>
      </c>
      <c r="X37" s="203">
        <v>43.79</v>
      </c>
      <c r="Y37" s="203">
        <v>0</v>
      </c>
      <c r="Z37" s="203">
        <v>66.66</v>
      </c>
      <c r="AA37" s="203">
        <v>24.7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6.56</v>
      </c>
      <c r="AJ37" s="203">
        <v>0</v>
      </c>
      <c r="AK37" s="203">
        <v>66.75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245.74</v>
      </c>
      <c r="M38" s="203">
        <v>13.36</v>
      </c>
      <c r="N38" s="203">
        <v>35.06</v>
      </c>
      <c r="O38" s="203">
        <v>0</v>
      </c>
      <c r="P38" s="203">
        <v>32.5</v>
      </c>
      <c r="Q38" s="203">
        <v>6.47</v>
      </c>
      <c r="R38" s="203">
        <v>12.59</v>
      </c>
      <c r="S38" s="203">
        <v>7.84</v>
      </c>
      <c r="T38" s="203">
        <v>0</v>
      </c>
      <c r="U38" s="203">
        <v>51.79</v>
      </c>
      <c r="V38" s="203">
        <v>5.28</v>
      </c>
      <c r="W38" s="203">
        <v>10.33</v>
      </c>
      <c r="X38" s="203">
        <v>43.79</v>
      </c>
      <c r="Y38" s="203">
        <v>0</v>
      </c>
      <c r="Z38" s="203">
        <v>66.66</v>
      </c>
      <c r="AA38" s="203">
        <v>24.7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6.56</v>
      </c>
      <c r="AJ38" s="203">
        <v>0</v>
      </c>
      <c r="AK38" s="203">
        <v>66.75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245.75</v>
      </c>
      <c r="M39" s="203">
        <v>13.36</v>
      </c>
      <c r="N39" s="203">
        <v>35.06</v>
      </c>
      <c r="O39" s="203">
        <v>0</v>
      </c>
      <c r="P39" s="203">
        <v>32.5</v>
      </c>
      <c r="Q39" s="203">
        <v>6.47</v>
      </c>
      <c r="R39" s="203">
        <v>12.59</v>
      </c>
      <c r="S39" s="203">
        <v>7.84</v>
      </c>
      <c r="T39" s="203">
        <v>0</v>
      </c>
      <c r="U39" s="203">
        <v>51.79</v>
      </c>
      <c r="V39" s="203">
        <v>5.28</v>
      </c>
      <c r="W39" s="203">
        <v>10.33</v>
      </c>
      <c r="X39" s="203">
        <v>43.79</v>
      </c>
      <c r="Y39" s="203">
        <v>0</v>
      </c>
      <c r="Z39" s="203">
        <v>66.66</v>
      </c>
      <c r="AA39" s="203">
        <v>24.7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6.56</v>
      </c>
      <c r="AJ39" s="203">
        <v>0</v>
      </c>
      <c r="AK39" s="203">
        <v>66.75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245.75</v>
      </c>
      <c r="M40" s="203">
        <v>13.36</v>
      </c>
      <c r="N40" s="203">
        <v>35.06</v>
      </c>
      <c r="O40" s="203">
        <v>0</v>
      </c>
      <c r="P40" s="203">
        <v>32.5</v>
      </c>
      <c r="Q40" s="203">
        <v>6.47</v>
      </c>
      <c r="R40" s="203">
        <v>12.59</v>
      </c>
      <c r="S40" s="203">
        <v>7.84</v>
      </c>
      <c r="T40" s="203">
        <v>0</v>
      </c>
      <c r="U40" s="203">
        <v>51.79</v>
      </c>
      <c r="V40" s="203">
        <v>5.28</v>
      </c>
      <c r="W40" s="203">
        <v>10.33</v>
      </c>
      <c r="X40" s="203">
        <v>43.79</v>
      </c>
      <c r="Y40" s="203">
        <v>0</v>
      </c>
      <c r="Z40" s="203">
        <v>66.66</v>
      </c>
      <c r="AA40" s="203">
        <v>24.7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6.56</v>
      </c>
      <c r="AJ40" s="203">
        <v>0</v>
      </c>
      <c r="AK40" s="203">
        <v>66.75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245.75</v>
      </c>
      <c r="M41" s="203">
        <v>13.36</v>
      </c>
      <c r="N41" s="203">
        <v>35.06</v>
      </c>
      <c r="O41" s="203">
        <v>0</v>
      </c>
      <c r="P41" s="203">
        <v>32.5</v>
      </c>
      <c r="Q41" s="203">
        <v>6.47</v>
      </c>
      <c r="R41" s="203">
        <v>12.59</v>
      </c>
      <c r="S41" s="203">
        <v>7.84</v>
      </c>
      <c r="T41" s="203">
        <v>0</v>
      </c>
      <c r="U41" s="203">
        <v>51.79</v>
      </c>
      <c r="V41" s="203">
        <v>4.2300000000000004</v>
      </c>
      <c r="W41" s="203">
        <v>10.33</v>
      </c>
      <c r="X41" s="203">
        <v>43.79</v>
      </c>
      <c r="Y41" s="203">
        <v>0</v>
      </c>
      <c r="Z41" s="203">
        <v>66.66</v>
      </c>
      <c r="AA41" s="203">
        <v>24.7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6.56</v>
      </c>
      <c r="AJ41" s="203">
        <v>0</v>
      </c>
      <c r="AK41" s="203">
        <v>66.75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245.75</v>
      </c>
      <c r="M42" s="203">
        <v>13.36</v>
      </c>
      <c r="N42" s="203">
        <v>35.06</v>
      </c>
      <c r="O42" s="203">
        <v>0</v>
      </c>
      <c r="P42" s="203">
        <v>32.5</v>
      </c>
      <c r="Q42" s="203">
        <v>6.47</v>
      </c>
      <c r="R42" s="203">
        <v>12.59</v>
      </c>
      <c r="S42" s="203">
        <v>7.84</v>
      </c>
      <c r="T42" s="203">
        <v>0</v>
      </c>
      <c r="U42" s="203">
        <v>51.79</v>
      </c>
      <c r="V42" s="203">
        <v>4.2300000000000004</v>
      </c>
      <c r="W42" s="203">
        <v>10.33</v>
      </c>
      <c r="X42" s="203">
        <v>43.79</v>
      </c>
      <c r="Y42" s="203">
        <v>0</v>
      </c>
      <c r="Z42" s="203">
        <v>66.66</v>
      </c>
      <c r="AA42" s="203">
        <v>24.7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6.56</v>
      </c>
      <c r="AJ42" s="203">
        <v>0</v>
      </c>
      <c r="AK42" s="203">
        <v>66.75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245.75</v>
      </c>
      <c r="M43" s="203">
        <v>13.36</v>
      </c>
      <c r="N43" s="203">
        <v>35.06</v>
      </c>
      <c r="O43" s="203">
        <v>0</v>
      </c>
      <c r="P43" s="203">
        <v>31.83</v>
      </c>
      <c r="Q43" s="203">
        <v>6.47</v>
      </c>
      <c r="R43" s="203">
        <v>12.59</v>
      </c>
      <c r="S43" s="203">
        <v>7.84</v>
      </c>
      <c r="T43" s="203">
        <v>0</v>
      </c>
      <c r="U43" s="203">
        <v>51.79</v>
      </c>
      <c r="V43" s="203">
        <v>4.2300000000000004</v>
      </c>
      <c r="W43" s="203">
        <v>10.33</v>
      </c>
      <c r="X43" s="203">
        <v>43.79</v>
      </c>
      <c r="Y43" s="203">
        <v>0</v>
      </c>
      <c r="Z43" s="203">
        <v>66.66</v>
      </c>
      <c r="AA43" s="203">
        <v>24.7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6.56</v>
      </c>
      <c r="AJ43" s="203">
        <v>0</v>
      </c>
      <c r="AK43" s="203">
        <v>65.66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245.75</v>
      </c>
      <c r="M44" s="203">
        <v>13.36</v>
      </c>
      <c r="N44" s="203">
        <v>35.06</v>
      </c>
      <c r="O44" s="203">
        <v>0</v>
      </c>
      <c r="P44" s="203">
        <v>31.83</v>
      </c>
      <c r="Q44" s="203">
        <v>6.47</v>
      </c>
      <c r="R44" s="203">
        <v>12.59</v>
      </c>
      <c r="S44" s="203">
        <v>7.84</v>
      </c>
      <c r="T44" s="203">
        <v>0</v>
      </c>
      <c r="U44" s="203">
        <v>51.79</v>
      </c>
      <c r="V44" s="203">
        <v>4.2300000000000004</v>
      </c>
      <c r="W44" s="203">
        <v>10.33</v>
      </c>
      <c r="X44" s="203">
        <v>43.79</v>
      </c>
      <c r="Y44" s="203">
        <v>0</v>
      </c>
      <c r="Z44" s="203">
        <v>66.66</v>
      </c>
      <c r="AA44" s="203">
        <v>24.7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6.56</v>
      </c>
      <c r="AJ44" s="203">
        <v>0</v>
      </c>
      <c r="AK44" s="203">
        <v>65.66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245.75</v>
      </c>
      <c r="M45" s="203">
        <v>13.36</v>
      </c>
      <c r="N45" s="203">
        <v>35.06</v>
      </c>
      <c r="O45" s="203">
        <v>0</v>
      </c>
      <c r="P45" s="203">
        <v>32.5</v>
      </c>
      <c r="Q45" s="203">
        <v>6.47</v>
      </c>
      <c r="R45" s="203">
        <v>12.59</v>
      </c>
      <c r="S45" s="203">
        <v>7.84</v>
      </c>
      <c r="T45" s="203">
        <v>0</v>
      </c>
      <c r="U45" s="203">
        <v>50.93</v>
      </c>
      <c r="V45" s="203">
        <v>4.2300000000000004</v>
      </c>
      <c r="W45" s="203">
        <v>10.33</v>
      </c>
      <c r="X45" s="203">
        <v>43.79</v>
      </c>
      <c r="Y45" s="203">
        <v>0</v>
      </c>
      <c r="Z45" s="203">
        <v>66.66</v>
      </c>
      <c r="AA45" s="203">
        <v>24.7</v>
      </c>
      <c r="AB45" s="203">
        <v>0</v>
      </c>
      <c r="AC45" s="203">
        <v>8.08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4.16</v>
      </c>
      <c r="AJ45" s="203">
        <v>0</v>
      </c>
      <c r="AK45" s="203">
        <v>65.66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245.75</v>
      </c>
      <c r="M46" s="203">
        <v>13.36</v>
      </c>
      <c r="N46" s="203">
        <v>35.06</v>
      </c>
      <c r="O46" s="203">
        <v>0</v>
      </c>
      <c r="P46" s="203">
        <v>32.5</v>
      </c>
      <c r="Q46" s="203">
        <v>6.47</v>
      </c>
      <c r="R46" s="203">
        <v>12.59</v>
      </c>
      <c r="S46" s="203">
        <v>7.84</v>
      </c>
      <c r="T46" s="203">
        <v>0</v>
      </c>
      <c r="U46" s="203">
        <v>50.93</v>
      </c>
      <c r="V46" s="203">
        <v>4.2300000000000004</v>
      </c>
      <c r="W46" s="203">
        <v>10.33</v>
      </c>
      <c r="X46" s="203">
        <v>43.79</v>
      </c>
      <c r="Y46" s="203">
        <v>0</v>
      </c>
      <c r="Z46" s="203">
        <v>66.66</v>
      </c>
      <c r="AA46" s="203">
        <v>24.7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6.56</v>
      </c>
      <c r="AJ46" s="203">
        <v>0</v>
      </c>
      <c r="AK46" s="203">
        <v>65.66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245.75</v>
      </c>
      <c r="M47" s="203">
        <v>13.36</v>
      </c>
      <c r="N47" s="203">
        <v>35.06</v>
      </c>
      <c r="O47" s="203">
        <v>0</v>
      </c>
      <c r="P47" s="203">
        <v>32.5</v>
      </c>
      <c r="Q47" s="203">
        <v>6.47</v>
      </c>
      <c r="R47" s="203">
        <v>12.59</v>
      </c>
      <c r="S47" s="203">
        <v>7.84</v>
      </c>
      <c r="T47" s="203">
        <v>0</v>
      </c>
      <c r="U47" s="203">
        <v>50.09</v>
      </c>
      <c r="V47" s="203">
        <v>4.2300000000000004</v>
      </c>
      <c r="W47" s="203">
        <v>10.33</v>
      </c>
      <c r="X47" s="203">
        <v>43.79</v>
      </c>
      <c r="Y47" s="203">
        <v>0</v>
      </c>
      <c r="Z47" s="203">
        <v>66.66</v>
      </c>
      <c r="AA47" s="203">
        <v>24.7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6.56</v>
      </c>
      <c r="AJ47" s="203">
        <v>0</v>
      </c>
      <c r="AK47" s="203">
        <v>65.66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245.75</v>
      </c>
      <c r="M48" s="203">
        <v>13.36</v>
      </c>
      <c r="N48" s="203">
        <v>35.06</v>
      </c>
      <c r="O48" s="203">
        <v>0</v>
      </c>
      <c r="P48" s="203">
        <v>32.5</v>
      </c>
      <c r="Q48" s="203">
        <v>6.47</v>
      </c>
      <c r="R48" s="203">
        <v>12.59</v>
      </c>
      <c r="S48" s="203">
        <v>7.84</v>
      </c>
      <c r="T48" s="203">
        <v>0</v>
      </c>
      <c r="U48" s="203">
        <v>50.09</v>
      </c>
      <c r="V48" s="203">
        <v>4.2300000000000004</v>
      </c>
      <c r="W48" s="203">
        <v>10.33</v>
      </c>
      <c r="X48" s="203">
        <v>43.79</v>
      </c>
      <c r="Y48" s="203">
        <v>0</v>
      </c>
      <c r="Z48" s="203">
        <v>66.66</v>
      </c>
      <c r="AA48" s="203">
        <v>24.7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6.56</v>
      </c>
      <c r="AJ48" s="203">
        <v>0</v>
      </c>
      <c r="AK48" s="203">
        <v>65.66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245.74</v>
      </c>
      <c r="M49" s="203">
        <v>13.36</v>
      </c>
      <c r="N49" s="203">
        <v>35.06</v>
      </c>
      <c r="O49" s="203">
        <v>0</v>
      </c>
      <c r="P49" s="203">
        <v>32.5</v>
      </c>
      <c r="Q49" s="203">
        <v>6.47</v>
      </c>
      <c r="R49" s="203">
        <v>12.59</v>
      </c>
      <c r="S49" s="203">
        <v>7.84</v>
      </c>
      <c r="T49" s="203">
        <v>0</v>
      </c>
      <c r="U49" s="203">
        <v>50.09</v>
      </c>
      <c r="V49" s="203">
        <v>4.2300000000000004</v>
      </c>
      <c r="W49" s="203">
        <v>10.33</v>
      </c>
      <c r="X49" s="203">
        <v>43.79</v>
      </c>
      <c r="Y49" s="203">
        <v>0</v>
      </c>
      <c r="Z49" s="203">
        <v>66.66</v>
      </c>
      <c r="AA49" s="203">
        <v>24.7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6.56</v>
      </c>
      <c r="AJ49" s="203">
        <v>0</v>
      </c>
      <c r="AK49" s="203">
        <v>66.84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245.74</v>
      </c>
      <c r="M50" s="203">
        <v>13.36</v>
      </c>
      <c r="N50" s="203">
        <v>35.06</v>
      </c>
      <c r="O50" s="203">
        <v>0</v>
      </c>
      <c r="P50" s="203">
        <v>32.5</v>
      </c>
      <c r="Q50" s="203">
        <v>6.47</v>
      </c>
      <c r="R50" s="203">
        <v>12.59</v>
      </c>
      <c r="S50" s="203">
        <v>7.84</v>
      </c>
      <c r="T50" s="203">
        <v>0</v>
      </c>
      <c r="U50" s="203">
        <v>50.09</v>
      </c>
      <c r="V50" s="203">
        <v>4.2300000000000004</v>
      </c>
      <c r="W50" s="203">
        <v>10.33</v>
      </c>
      <c r="X50" s="203">
        <v>43.79</v>
      </c>
      <c r="Y50" s="203">
        <v>0</v>
      </c>
      <c r="Z50" s="203">
        <v>66.66</v>
      </c>
      <c r="AA50" s="203">
        <v>24.7</v>
      </c>
      <c r="AB50" s="203">
        <v>0</v>
      </c>
      <c r="AC50" s="203">
        <v>7.85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4.16</v>
      </c>
      <c r="AJ50" s="203">
        <v>0</v>
      </c>
      <c r="AK50" s="203">
        <v>66.84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245.75</v>
      </c>
      <c r="M51" s="203">
        <v>13.36</v>
      </c>
      <c r="N51" s="203">
        <v>35.06</v>
      </c>
      <c r="O51" s="203">
        <v>0</v>
      </c>
      <c r="P51" s="203">
        <v>32.5</v>
      </c>
      <c r="Q51" s="203">
        <v>6.47</v>
      </c>
      <c r="R51" s="203">
        <v>12.59</v>
      </c>
      <c r="S51" s="203">
        <v>7.84</v>
      </c>
      <c r="T51" s="203">
        <v>0</v>
      </c>
      <c r="U51" s="203">
        <v>50.09</v>
      </c>
      <c r="V51" s="203">
        <v>4.2300000000000004</v>
      </c>
      <c r="W51" s="203">
        <v>10.33</v>
      </c>
      <c r="X51" s="203">
        <v>43.79</v>
      </c>
      <c r="Y51" s="203">
        <v>0</v>
      </c>
      <c r="Z51" s="203">
        <v>66.66</v>
      </c>
      <c r="AA51" s="203">
        <v>24.7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65.66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245.74</v>
      </c>
      <c r="M52" s="203">
        <v>13.36</v>
      </c>
      <c r="N52" s="203">
        <v>35.06</v>
      </c>
      <c r="O52" s="203">
        <v>0</v>
      </c>
      <c r="P52" s="203">
        <v>32.5</v>
      </c>
      <c r="Q52" s="203">
        <v>6.47</v>
      </c>
      <c r="R52" s="203">
        <v>12.59</v>
      </c>
      <c r="S52" s="203">
        <v>7.84</v>
      </c>
      <c r="T52" s="203">
        <v>0</v>
      </c>
      <c r="U52" s="203">
        <v>50.09</v>
      </c>
      <c r="V52" s="203">
        <v>4.2300000000000004</v>
      </c>
      <c r="W52" s="203">
        <v>10.33</v>
      </c>
      <c r="X52" s="203">
        <v>43.79</v>
      </c>
      <c r="Y52" s="203">
        <v>0</v>
      </c>
      <c r="Z52" s="203">
        <v>66.66</v>
      </c>
      <c r="AA52" s="203">
        <v>24.7</v>
      </c>
      <c r="AB52" s="203">
        <v>0</v>
      </c>
      <c r="AC52" s="203">
        <v>7.85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3.67</v>
      </c>
      <c r="AJ52" s="203">
        <v>0</v>
      </c>
      <c r="AK52" s="203">
        <v>65.66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245.75</v>
      </c>
      <c r="M53" s="203">
        <v>13.36</v>
      </c>
      <c r="N53" s="203">
        <v>35.06</v>
      </c>
      <c r="O53" s="203">
        <v>0</v>
      </c>
      <c r="P53" s="203">
        <v>32.5</v>
      </c>
      <c r="Q53" s="203">
        <v>1.94</v>
      </c>
      <c r="R53" s="203">
        <v>1.93</v>
      </c>
      <c r="S53" s="203">
        <v>1.93</v>
      </c>
      <c r="T53" s="203">
        <v>0</v>
      </c>
      <c r="U53" s="203">
        <v>50.09</v>
      </c>
      <c r="V53" s="203">
        <v>4.2300000000000004</v>
      </c>
      <c r="W53" s="203">
        <v>10.33</v>
      </c>
      <c r="X53" s="203">
        <v>43.79</v>
      </c>
      <c r="Y53" s="203">
        <v>0</v>
      </c>
      <c r="Z53" s="203">
        <v>66.66</v>
      </c>
      <c r="AA53" s="203">
        <v>24.7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</v>
      </c>
      <c r="AJ53" s="203">
        <v>0</v>
      </c>
      <c r="AK53" s="203">
        <v>50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245.74</v>
      </c>
      <c r="M54" s="203">
        <v>13.36</v>
      </c>
      <c r="N54" s="203">
        <v>35.06</v>
      </c>
      <c r="O54" s="203">
        <v>0</v>
      </c>
      <c r="P54" s="203">
        <v>32.5</v>
      </c>
      <c r="Q54" s="203">
        <v>1.93</v>
      </c>
      <c r="R54" s="203">
        <v>1.93</v>
      </c>
      <c r="S54" s="203">
        <v>1.93</v>
      </c>
      <c r="T54" s="203">
        <v>0</v>
      </c>
      <c r="U54" s="203">
        <v>50.09</v>
      </c>
      <c r="V54" s="203">
        <v>4.2300000000000004</v>
      </c>
      <c r="W54" s="203">
        <v>10.33</v>
      </c>
      <c r="X54" s="203">
        <v>43.79</v>
      </c>
      <c r="Y54" s="203">
        <v>0</v>
      </c>
      <c r="Z54" s="203">
        <v>66.66</v>
      </c>
      <c r="AA54" s="203">
        <v>24.7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</v>
      </c>
      <c r="AJ54" s="203">
        <v>0</v>
      </c>
      <c r="AK54" s="203">
        <v>50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245.74</v>
      </c>
      <c r="M55" s="203">
        <v>13.36</v>
      </c>
      <c r="N55" s="203">
        <v>35.06</v>
      </c>
      <c r="O55" s="203">
        <v>0</v>
      </c>
      <c r="P55" s="203">
        <v>32.5</v>
      </c>
      <c r="Q55" s="203">
        <v>1.93</v>
      </c>
      <c r="R55" s="203">
        <v>1.93</v>
      </c>
      <c r="S55" s="203">
        <v>1.93</v>
      </c>
      <c r="T55" s="203">
        <v>0</v>
      </c>
      <c r="U55" s="203">
        <v>50.09</v>
      </c>
      <c r="V55" s="203">
        <v>0</v>
      </c>
      <c r="W55" s="203">
        <v>10.33</v>
      </c>
      <c r="X55" s="203">
        <v>43.79</v>
      </c>
      <c r="Y55" s="203">
        <v>0</v>
      </c>
      <c r="Z55" s="203">
        <v>29.02</v>
      </c>
      <c r="AA55" s="203">
        <v>7.74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5.81</v>
      </c>
      <c r="AJ55" s="203">
        <v>0</v>
      </c>
      <c r="AK55" s="203">
        <v>49.43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245.75</v>
      </c>
      <c r="M56" s="203">
        <v>13.36</v>
      </c>
      <c r="N56" s="203">
        <v>35.06</v>
      </c>
      <c r="O56" s="203">
        <v>0</v>
      </c>
      <c r="P56" s="203">
        <v>32.5</v>
      </c>
      <c r="Q56" s="203">
        <v>1.93</v>
      </c>
      <c r="R56" s="203">
        <v>1.93</v>
      </c>
      <c r="S56" s="203">
        <v>1.93</v>
      </c>
      <c r="T56" s="203">
        <v>0</v>
      </c>
      <c r="U56" s="203">
        <v>50.09</v>
      </c>
      <c r="V56" s="203">
        <v>0</v>
      </c>
      <c r="W56" s="203">
        <v>10.33</v>
      </c>
      <c r="X56" s="203">
        <v>43.79</v>
      </c>
      <c r="Y56" s="203">
        <v>0</v>
      </c>
      <c r="Z56" s="203">
        <v>29.02</v>
      </c>
      <c r="AA56" s="203">
        <v>7.74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49.43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245.75</v>
      </c>
      <c r="M57" s="203">
        <v>13.36</v>
      </c>
      <c r="N57" s="203">
        <v>35.06</v>
      </c>
      <c r="O57" s="203">
        <v>0</v>
      </c>
      <c r="P57" s="203">
        <v>32.5</v>
      </c>
      <c r="Q57" s="203">
        <v>1.93</v>
      </c>
      <c r="R57" s="203">
        <v>1.93</v>
      </c>
      <c r="S57" s="203">
        <v>1.93</v>
      </c>
      <c r="T57" s="203">
        <v>0</v>
      </c>
      <c r="U57" s="203">
        <v>50.09</v>
      </c>
      <c r="V57" s="203">
        <v>0</v>
      </c>
      <c r="W57" s="203">
        <v>10.33</v>
      </c>
      <c r="X57" s="203">
        <v>43.79</v>
      </c>
      <c r="Y57" s="203">
        <v>0</v>
      </c>
      <c r="Z57" s="203">
        <v>29.02</v>
      </c>
      <c r="AA57" s="203">
        <v>7.74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</v>
      </c>
      <c r="AJ57" s="203">
        <v>0</v>
      </c>
      <c r="AK57" s="203">
        <v>49.43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245.75</v>
      </c>
      <c r="M58" s="203">
        <v>13.36</v>
      </c>
      <c r="N58" s="203">
        <v>35.06</v>
      </c>
      <c r="O58" s="203">
        <v>0</v>
      </c>
      <c r="P58" s="203">
        <v>32.5</v>
      </c>
      <c r="Q58" s="203">
        <v>6.47</v>
      </c>
      <c r="R58" s="203">
        <v>12.59</v>
      </c>
      <c r="S58" s="203">
        <v>7.84</v>
      </c>
      <c r="T58" s="203">
        <v>0</v>
      </c>
      <c r="U58" s="203">
        <v>50.09</v>
      </c>
      <c r="V58" s="203">
        <v>0</v>
      </c>
      <c r="W58" s="203">
        <v>10.33</v>
      </c>
      <c r="X58" s="203">
        <v>43.79</v>
      </c>
      <c r="Y58" s="203">
        <v>0</v>
      </c>
      <c r="Z58" s="203">
        <v>29.02</v>
      </c>
      <c r="AA58" s="203">
        <v>7.74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</v>
      </c>
      <c r="AJ58" s="203">
        <v>0</v>
      </c>
      <c r="AK58" s="203">
        <v>49.43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245.75</v>
      </c>
      <c r="M59" s="203">
        <v>13.36</v>
      </c>
      <c r="N59" s="203">
        <v>35.06</v>
      </c>
      <c r="O59" s="203">
        <v>0</v>
      </c>
      <c r="P59" s="203">
        <v>32.72</v>
      </c>
      <c r="Q59" s="203">
        <v>6.47</v>
      </c>
      <c r="R59" s="203">
        <v>12.59</v>
      </c>
      <c r="S59" s="203">
        <v>7.84</v>
      </c>
      <c r="T59" s="203">
        <v>0</v>
      </c>
      <c r="U59" s="203">
        <v>50.59</v>
      </c>
      <c r="V59" s="203">
        <v>4.2300000000000004</v>
      </c>
      <c r="W59" s="203">
        <v>10.33</v>
      </c>
      <c r="X59" s="203">
        <v>43.79</v>
      </c>
      <c r="Y59" s="203">
        <v>0</v>
      </c>
      <c r="Z59" s="203">
        <v>66.66</v>
      </c>
      <c r="AA59" s="203">
        <v>24.7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6.09</v>
      </c>
      <c r="AJ59" s="203">
        <v>0</v>
      </c>
      <c r="AK59" s="203">
        <v>64.56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290.25</v>
      </c>
      <c r="M60" s="203">
        <v>13.36</v>
      </c>
      <c r="N60" s="203">
        <v>35.06</v>
      </c>
      <c r="O60" s="203">
        <v>0</v>
      </c>
      <c r="P60" s="203">
        <v>32.72</v>
      </c>
      <c r="Q60" s="203">
        <v>6.47</v>
      </c>
      <c r="R60" s="203">
        <v>12.59</v>
      </c>
      <c r="S60" s="203">
        <v>7.84</v>
      </c>
      <c r="T60" s="203">
        <v>0</v>
      </c>
      <c r="U60" s="203">
        <v>50.59</v>
      </c>
      <c r="V60" s="203">
        <v>4.2300000000000004</v>
      </c>
      <c r="W60" s="203">
        <v>10.33</v>
      </c>
      <c r="X60" s="203">
        <v>43.79</v>
      </c>
      <c r="Y60" s="203">
        <v>0</v>
      </c>
      <c r="Z60" s="203">
        <v>66.66</v>
      </c>
      <c r="AA60" s="203">
        <v>24.7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6.09</v>
      </c>
      <c r="AJ60" s="203">
        <v>0</v>
      </c>
      <c r="AK60" s="203">
        <v>64.56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338.63</v>
      </c>
      <c r="M61" s="203">
        <v>13.36</v>
      </c>
      <c r="N61" s="203">
        <v>35.06</v>
      </c>
      <c r="O61" s="203">
        <v>0</v>
      </c>
      <c r="P61" s="203">
        <v>32.72</v>
      </c>
      <c r="Q61" s="203">
        <v>6.47</v>
      </c>
      <c r="R61" s="203">
        <v>12.59</v>
      </c>
      <c r="S61" s="203">
        <v>7.84</v>
      </c>
      <c r="T61" s="203">
        <v>0</v>
      </c>
      <c r="U61" s="203">
        <v>50.93</v>
      </c>
      <c r="V61" s="203">
        <v>4.2300000000000004</v>
      </c>
      <c r="W61" s="203">
        <v>10.33</v>
      </c>
      <c r="X61" s="203">
        <v>43.79</v>
      </c>
      <c r="Y61" s="203">
        <v>0</v>
      </c>
      <c r="Z61" s="203">
        <v>66.66</v>
      </c>
      <c r="AA61" s="203">
        <v>24.7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6.06</v>
      </c>
      <c r="AJ61" s="203">
        <v>0</v>
      </c>
      <c r="AK61" s="203">
        <v>64.56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367.65</v>
      </c>
      <c r="M62" s="203">
        <v>13.36</v>
      </c>
      <c r="N62" s="203">
        <v>35.06</v>
      </c>
      <c r="O62" s="203">
        <v>0</v>
      </c>
      <c r="P62" s="203">
        <v>32.72</v>
      </c>
      <c r="Q62" s="203">
        <v>6.47</v>
      </c>
      <c r="R62" s="203">
        <v>12.59</v>
      </c>
      <c r="S62" s="203">
        <v>7.84</v>
      </c>
      <c r="T62" s="203">
        <v>0</v>
      </c>
      <c r="U62" s="203">
        <v>50.93</v>
      </c>
      <c r="V62" s="203">
        <v>4.2300000000000004</v>
      </c>
      <c r="W62" s="203">
        <v>10.33</v>
      </c>
      <c r="X62" s="203">
        <v>43.79</v>
      </c>
      <c r="Y62" s="203">
        <v>0</v>
      </c>
      <c r="Z62" s="203">
        <v>66.66</v>
      </c>
      <c r="AA62" s="203">
        <v>24.7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6.09</v>
      </c>
      <c r="AJ62" s="203">
        <v>0</v>
      </c>
      <c r="AK62" s="203">
        <v>64.56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445.95</v>
      </c>
      <c r="M63" s="203">
        <v>13.36</v>
      </c>
      <c r="N63" s="203">
        <v>35.06</v>
      </c>
      <c r="O63" s="203">
        <v>0</v>
      </c>
      <c r="P63" s="203">
        <v>32.72</v>
      </c>
      <c r="Q63" s="203">
        <v>6.47</v>
      </c>
      <c r="R63" s="203">
        <v>12.59</v>
      </c>
      <c r="S63" s="203">
        <v>7.84</v>
      </c>
      <c r="T63" s="203">
        <v>0</v>
      </c>
      <c r="U63" s="203">
        <v>50.93</v>
      </c>
      <c r="V63" s="203">
        <v>4.2300000000000004</v>
      </c>
      <c r="W63" s="203">
        <v>10.33</v>
      </c>
      <c r="X63" s="203">
        <v>43.79</v>
      </c>
      <c r="Y63" s="203">
        <v>0</v>
      </c>
      <c r="Z63" s="203">
        <v>66.66</v>
      </c>
      <c r="AA63" s="203">
        <v>24.7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6.09</v>
      </c>
      <c r="AJ63" s="203">
        <v>0</v>
      </c>
      <c r="AK63" s="203">
        <v>64.56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445.95</v>
      </c>
      <c r="M64" s="203">
        <v>13.36</v>
      </c>
      <c r="N64" s="203">
        <v>35.06</v>
      </c>
      <c r="O64" s="203">
        <v>0</v>
      </c>
      <c r="P64" s="203">
        <v>32.72</v>
      </c>
      <c r="Q64" s="203">
        <v>6.47</v>
      </c>
      <c r="R64" s="203">
        <v>12.59</v>
      </c>
      <c r="S64" s="203">
        <v>7.84</v>
      </c>
      <c r="T64" s="203">
        <v>0</v>
      </c>
      <c r="U64" s="203">
        <v>50.93</v>
      </c>
      <c r="V64" s="203">
        <v>4.2300000000000004</v>
      </c>
      <c r="W64" s="203">
        <v>10.33</v>
      </c>
      <c r="X64" s="203">
        <v>43.79</v>
      </c>
      <c r="Y64" s="203">
        <v>0</v>
      </c>
      <c r="Z64" s="203">
        <v>66.66</v>
      </c>
      <c r="AA64" s="203">
        <v>24.7</v>
      </c>
      <c r="AB64" s="203">
        <v>0</v>
      </c>
      <c r="AC64" s="203">
        <v>8.08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3.92</v>
      </c>
      <c r="AJ64" s="203">
        <v>0</v>
      </c>
      <c r="AK64" s="203">
        <v>64.56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445.95</v>
      </c>
      <c r="M65" s="203">
        <v>13.36</v>
      </c>
      <c r="N65" s="203">
        <v>35.06</v>
      </c>
      <c r="O65" s="203">
        <v>0</v>
      </c>
      <c r="P65" s="203">
        <v>32.72</v>
      </c>
      <c r="Q65" s="203">
        <v>6.47</v>
      </c>
      <c r="R65" s="203">
        <v>12.59</v>
      </c>
      <c r="S65" s="203">
        <v>7.84</v>
      </c>
      <c r="T65" s="203">
        <v>0</v>
      </c>
      <c r="U65" s="203">
        <v>50.93</v>
      </c>
      <c r="V65" s="203">
        <v>4.2300000000000004</v>
      </c>
      <c r="W65" s="203">
        <v>10.33</v>
      </c>
      <c r="X65" s="203">
        <v>43.79</v>
      </c>
      <c r="Y65" s="203">
        <v>0</v>
      </c>
      <c r="Z65" s="203">
        <v>66.66</v>
      </c>
      <c r="AA65" s="203">
        <v>24.7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6.09</v>
      </c>
      <c r="AJ65" s="203">
        <v>0</v>
      </c>
      <c r="AK65" s="203">
        <v>64.56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445.95</v>
      </c>
      <c r="M66" s="203">
        <v>13.36</v>
      </c>
      <c r="N66" s="203">
        <v>35.06</v>
      </c>
      <c r="O66" s="203">
        <v>0</v>
      </c>
      <c r="P66" s="203">
        <v>32.72</v>
      </c>
      <c r="Q66" s="203">
        <v>6.47</v>
      </c>
      <c r="R66" s="203">
        <v>12.59</v>
      </c>
      <c r="S66" s="203">
        <v>7.84</v>
      </c>
      <c r="T66" s="203">
        <v>0</v>
      </c>
      <c r="U66" s="203">
        <v>50.93</v>
      </c>
      <c r="V66" s="203">
        <v>4.2300000000000004</v>
      </c>
      <c r="W66" s="203">
        <v>10.33</v>
      </c>
      <c r="X66" s="203">
        <v>43.79</v>
      </c>
      <c r="Y66" s="203">
        <v>0</v>
      </c>
      <c r="Z66" s="203">
        <v>66.66</v>
      </c>
      <c r="AA66" s="203">
        <v>24.7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6.09</v>
      </c>
      <c r="AJ66" s="203">
        <v>0</v>
      </c>
      <c r="AK66" s="203">
        <v>64.56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2.85</v>
      </c>
      <c r="L67" s="203">
        <v>445.95</v>
      </c>
      <c r="M67" s="203">
        <v>13.36</v>
      </c>
      <c r="N67" s="203">
        <v>35.06</v>
      </c>
      <c r="O67" s="203">
        <v>0</v>
      </c>
      <c r="P67" s="203">
        <v>32.72</v>
      </c>
      <c r="Q67" s="203">
        <v>6.47</v>
      </c>
      <c r="R67" s="203">
        <v>12.59</v>
      </c>
      <c r="S67" s="203">
        <v>7.84</v>
      </c>
      <c r="T67" s="203">
        <v>0</v>
      </c>
      <c r="U67" s="203">
        <v>50.93</v>
      </c>
      <c r="V67" s="203">
        <v>4.2300000000000004</v>
      </c>
      <c r="W67" s="203">
        <v>10.33</v>
      </c>
      <c r="X67" s="203">
        <v>43.79</v>
      </c>
      <c r="Y67" s="203">
        <v>0</v>
      </c>
      <c r="Z67" s="203">
        <v>66.66</v>
      </c>
      <c r="AA67" s="203">
        <v>24.7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6.06</v>
      </c>
      <c r="AJ67" s="203">
        <v>0</v>
      </c>
      <c r="AK67" s="203">
        <v>64.56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445.95</v>
      </c>
      <c r="M68" s="203">
        <v>13.36</v>
      </c>
      <c r="N68" s="203">
        <v>35.06</v>
      </c>
      <c r="O68" s="203">
        <v>0</v>
      </c>
      <c r="P68" s="203">
        <v>32.72</v>
      </c>
      <c r="Q68" s="203">
        <v>6.47</v>
      </c>
      <c r="R68" s="203">
        <v>12.59</v>
      </c>
      <c r="S68" s="203">
        <v>7.84</v>
      </c>
      <c r="T68" s="203">
        <v>0</v>
      </c>
      <c r="U68" s="203">
        <v>50.93</v>
      </c>
      <c r="V68" s="203">
        <v>4.2300000000000004</v>
      </c>
      <c r="W68" s="203">
        <v>10.33</v>
      </c>
      <c r="X68" s="203">
        <v>43.79</v>
      </c>
      <c r="Y68" s="203">
        <v>0</v>
      </c>
      <c r="Z68" s="203">
        <v>66.66</v>
      </c>
      <c r="AA68" s="203">
        <v>24.7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6.09</v>
      </c>
      <c r="AJ68" s="203">
        <v>0</v>
      </c>
      <c r="AK68" s="203">
        <v>64.56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445.95</v>
      </c>
      <c r="M69" s="203">
        <v>13.36</v>
      </c>
      <c r="N69" s="203">
        <v>35.06</v>
      </c>
      <c r="O69" s="203">
        <v>0</v>
      </c>
      <c r="P69" s="203">
        <v>32.72</v>
      </c>
      <c r="Q69" s="203">
        <v>6.47</v>
      </c>
      <c r="R69" s="203">
        <v>12.59</v>
      </c>
      <c r="S69" s="203">
        <v>7.84</v>
      </c>
      <c r="T69" s="203">
        <v>0</v>
      </c>
      <c r="U69" s="203">
        <v>50.93</v>
      </c>
      <c r="V69" s="203">
        <v>4.0599999999999996</v>
      </c>
      <c r="W69" s="203">
        <v>10.33</v>
      </c>
      <c r="X69" s="203">
        <v>43.79</v>
      </c>
      <c r="Y69" s="203">
        <v>0</v>
      </c>
      <c r="Z69" s="203">
        <v>66.66</v>
      </c>
      <c r="AA69" s="203">
        <v>24.7</v>
      </c>
      <c r="AB69" s="203">
        <v>0</v>
      </c>
      <c r="AC69" s="203">
        <v>8.08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3.92</v>
      </c>
      <c r="AJ69" s="203">
        <v>0</v>
      </c>
      <c r="AK69" s="203">
        <v>64.56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445.95</v>
      </c>
      <c r="M70" s="203">
        <v>13.36</v>
      </c>
      <c r="N70" s="203">
        <v>35.06</v>
      </c>
      <c r="O70" s="203">
        <v>0</v>
      </c>
      <c r="P70" s="203">
        <v>32.72</v>
      </c>
      <c r="Q70" s="203">
        <v>6.47</v>
      </c>
      <c r="R70" s="203">
        <v>12.59</v>
      </c>
      <c r="S70" s="203">
        <v>7.84</v>
      </c>
      <c r="T70" s="203">
        <v>0</v>
      </c>
      <c r="U70" s="203">
        <v>50.93</v>
      </c>
      <c r="V70" s="203">
        <v>4.0599999999999996</v>
      </c>
      <c r="W70" s="203">
        <v>10.33</v>
      </c>
      <c r="X70" s="203">
        <v>43.79</v>
      </c>
      <c r="Y70" s="203">
        <v>0</v>
      </c>
      <c r="Z70" s="203">
        <v>66.66</v>
      </c>
      <c r="AA70" s="203">
        <v>24.7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6.09</v>
      </c>
      <c r="AJ70" s="203">
        <v>0</v>
      </c>
      <c r="AK70" s="203">
        <v>64.56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2.85</v>
      </c>
      <c r="L71" s="203">
        <v>445.95</v>
      </c>
      <c r="M71" s="203">
        <v>13.36</v>
      </c>
      <c r="N71" s="203">
        <v>35.06</v>
      </c>
      <c r="O71" s="203">
        <v>0</v>
      </c>
      <c r="P71" s="203">
        <v>32.72</v>
      </c>
      <c r="Q71" s="203">
        <v>6.47</v>
      </c>
      <c r="R71" s="203">
        <v>12.59</v>
      </c>
      <c r="S71" s="203">
        <v>7.84</v>
      </c>
      <c r="T71" s="203">
        <v>0</v>
      </c>
      <c r="U71" s="203">
        <v>50.93</v>
      </c>
      <c r="V71" s="203">
        <v>4.0599999999999996</v>
      </c>
      <c r="W71" s="203">
        <v>10.33</v>
      </c>
      <c r="X71" s="203">
        <v>43.79</v>
      </c>
      <c r="Y71" s="203">
        <v>0</v>
      </c>
      <c r="Z71" s="203">
        <v>66.66</v>
      </c>
      <c r="AA71" s="203">
        <v>24.7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3.92</v>
      </c>
      <c r="AJ71" s="203">
        <v>0</v>
      </c>
      <c r="AK71" s="203">
        <v>64.56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445.95</v>
      </c>
      <c r="M72" s="203">
        <v>13.36</v>
      </c>
      <c r="N72" s="203">
        <v>35.06</v>
      </c>
      <c r="O72" s="203">
        <v>0</v>
      </c>
      <c r="P72" s="203">
        <v>32.72</v>
      </c>
      <c r="Q72" s="203">
        <v>6.47</v>
      </c>
      <c r="R72" s="203">
        <v>12.59</v>
      </c>
      <c r="S72" s="203">
        <v>7.84</v>
      </c>
      <c r="T72" s="203">
        <v>0</v>
      </c>
      <c r="U72" s="203">
        <v>50.93</v>
      </c>
      <c r="V72" s="203">
        <v>4.0599999999999996</v>
      </c>
      <c r="W72" s="203">
        <v>10.33</v>
      </c>
      <c r="X72" s="203">
        <v>43.79</v>
      </c>
      <c r="Y72" s="203">
        <v>0</v>
      </c>
      <c r="Z72" s="203">
        <v>66.66</v>
      </c>
      <c r="AA72" s="203">
        <v>24.7</v>
      </c>
      <c r="AB72" s="203">
        <v>0</v>
      </c>
      <c r="AC72" s="203">
        <v>7.85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3.92</v>
      </c>
      <c r="AJ72" s="203">
        <v>0</v>
      </c>
      <c r="AK72" s="203">
        <v>64.56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18.48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445.95</v>
      </c>
      <c r="M73" s="203">
        <v>13.36</v>
      </c>
      <c r="N73" s="203">
        <v>35.06</v>
      </c>
      <c r="O73" s="203">
        <v>0</v>
      </c>
      <c r="P73" s="203">
        <v>32.72</v>
      </c>
      <c r="Q73" s="203">
        <v>6.47</v>
      </c>
      <c r="R73" s="203">
        <v>12.59</v>
      </c>
      <c r="S73" s="203">
        <v>7.84</v>
      </c>
      <c r="T73" s="203">
        <v>0</v>
      </c>
      <c r="U73" s="203">
        <v>50.93</v>
      </c>
      <c r="V73" s="203">
        <v>4.0599999999999996</v>
      </c>
      <c r="W73" s="203">
        <v>10.33</v>
      </c>
      <c r="X73" s="203">
        <v>43.79</v>
      </c>
      <c r="Y73" s="203">
        <v>0</v>
      </c>
      <c r="Z73" s="203">
        <v>66.66</v>
      </c>
      <c r="AA73" s="203">
        <v>24.7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5.81</v>
      </c>
      <c r="AJ73" s="203">
        <v>0</v>
      </c>
      <c r="AK73" s="203">
        <v>64.56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12.44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445.95</v>
      </c>
      <c r="M74" s="203">
        <v>13.36</v>
      </c>
      <c r="N74" s="203">
        <v>35.06</v>
      </c>
      <c r="O74" s="203">
        <v>0</v>
      </c>
      <c r="P74" s="203">
        <v>32.72</v>
      </c>
      <c r="Q74" s="203">
        <v>6.47</v>
      </c>
      <c r="R74" s="203">
        <v>12.59</v>
      </c>
      <c r="S74" s="203">
        <v>7.84</v>
      </c>
      <c r="T74" s="203">
        <v>0</v>
      </c>
      <c r="U74" s="203">
        <v>50.93</v>
      </c>
      <c r="V74" s="203">
        <v>4.0599999999999996</v>
      </c>
      <c r="W74" s="203">
        <v>10.33</v>
      </c>
      <c r="X74" s="203">
        <v>43.79</v>
      </c>
      <c r="Y74" s="203">
        <v>0</v>
      </c>
      <c r="Z74" s="203">
        <v>66.66</v>
      </c>
      <c r="AA74" s="203">
        <v>24.7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</v>
      </c>
      <c r="AJ74" s="203">
        <v>0</v>
      </c>
      <c r="AK74" s="203">
        <v>64.16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7.88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445.95</v>
      </c>
      <c r="M75" s="203">
        <v>13.36</v>
      </c>
      <c r="N75" s="203">
        <v>35.06</v>
      </c>
      <c r="O75" s="203">
        <v>0</v>
      </c>
      <c r="P75" s="203">
        <v>32.72</v>
      </c>
      <c r="Q75" s="203">
        <v>6.47</v>
      </c>
      <c r="R75" s="203">
        <v>12.59</v>
      </c>
      <c r="S75" s="203">
        <v>7.84</v>
      </c>
      <c r="T75" s="203">
        <v>0</v>
      </c>
      <c r="U75" s="203">
        <v>51.26</v>
      </c>
      <c r="V75" s="203">
        <v>4.0599999999999996</v>
      </c>
      <c r="W75" s="203">
        <v>10.33</v>
      </c>
      <c r="X75" s="203">
        <v>43.79</v>
      </c>
      <c r="Y75" s="203">
        <v>0</v>
      </c>
      <c r="Z75" s="203">
        <v>66.66</v>
      </c>
      <c r="AA75" s="203">
        <v>24.7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</v>
      </c>
      <c r="AJ75" s="203">
        <v>0</v>
      </c>
      <c r="AK75" s="203">
        <v>64.16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445.95</v>
      </c>
      <c r="M76" s="203">
        <v>13.36</v>
      </c>
      <c r="N76" s="203">
        <v>35.06</v>
      </c>
      <c r="O76" s="203">
        <v>0</v>
      </c>
      <c r="P76" s="203">
        <v>32.72</v>
      </c>
      <c r="Q76" s="203">
        <v>6.47</v>
      </c>
      <c r="R76" s="203">
        <v>12.59</v>
      </c>
      <c r="S76" s="203">
        <v>7.84</v>
      </c>
      <c r="T76" s="203">
        <v>0</v>
      </c>
      <c r="U76" s="203">
        <v>51.26</v>
      </c>
      <c r="V76" s="203">
        <v>4.0599999999999996</v>
      </c>
      <c r="W76" s="203">
        <v>10.33</v>
      </c>
      <c r="X76" s="203">
        <v>43.79</v>
      </c>
      <c r="Y76" s="203">
        <v>0</v>
      </c>
      <c r="Z76" s="203">
        <v>66.66</v>
      </c>
      <c r="AA76" s="203">
        <v>24.7</v>
      </c>
      <c r="AB76" s="203">
        <v>0</v>
      </c>
      <c r="AC76" s="203">
        <v>9.7100000000000009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4.92</v>
      </c>
      <c r="AJ76" s="203">
        <v>0</v>
      </c>
      <c r="AK76" s="203">
        <v>64.16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445.95</v>
      </c>
      <c r="M77" s="203">
        <v>13.36</v>
      </c>
      <c r="N77" s="203">
        <v>35.06</v>
      </c>
      <c r="O77" s="203">
        <v>0</v>
      </c>
      <c r="P77" s="203">
        <v>32.72</v>
      </c>
      <c r="Q77" s="203">
        <v>6.47</v>
      </c>
      <c r="R77" s="203">
        <v>12.59</v>
      </c>
      <c r="S77" s="203">
        <v>7.84</v>
      </c>
      <c r="T77" s="203">
        <v>0</v>
      </c>
      <c r="U77" s="203">
        <v>51.26</v>
      </c>
      <c r="V77" s="203">
        <v>4.0599999999999996</v>
      </c>
      <c r="W77" s="203">
        <v>10.33</v>
      </c>
      <c r="X77" s="203">
        <v>43.79</v>
      </c>
      <c r="Y77" s="203">
        <v>0</v>
      </c>
      <c r="Z77" s="203">
        <v>66.66</v>
      </c>
      <c r="AA77" s="203">
        <v>24.7</v>
      </c>
      <c r="AB77" s="203">
        <v>0</v>
      </c>
      <c r="AC77" s="203">
        <v>10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3.92</v>
      </c>
      <c r="AJ77" s="203">
        <v>0</v>
      </c>
      <c r="AK77" s="203">
        <v>64.16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445.95</v>
      </c>
      <c r="M78" s="203">
        <v>13.36</v>
      </c>
      <c r="N78" s="203">
        <v>35.06</v>
      </c>
      <c r="O78" s="203">
        <v>0</v>
      </c>
      <c r="P78" s="203">
        <v>32.72</v>
      </c>
      <c r="Q78" s="203">
        <v>6.47</v>
      </c>
      <c r="R78" s="203">
        <v>12.59</v>
      </c>
      <c r="S78" s="203">
        <v>7.84</v>
      </c>
      <c r="T78" s="203">
        <v>0</v>
      </c>
      <c r="U78" s="203">
        <v>51.26</v>
      </c>
      <c r="V78" s="203">
        <v>4.0599999999999996</v>
      </c>
      <c r="W78" s="203">
        <v>10.33</v>
      </c>
      <c r="X78" s="203">
        <v>43.79</v>
      </c>
      <c r="Y78" s="203">
        <v>0</v>
      </c>
      <c r="Z78" s="203">
        <v>66.66</v>
      </c>
      <c r="AA78" s="203">
        <v>24.7</v>
      </c>
      <c r="AB78" s="203">
        <v>0</v>
      </c>
      <c r="AC78" s="203">
        <v>10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3.92</v>
      </c>
      <c r="AJ78" s="203">
        <v>0</v>
      </c>
      <c r="AK78" s="203">
        <v>64.16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445.95</v>
      </c>
      <c r="M79" s="203">
        <v>13.36</v>
      </c>
      <c r="N79" s="203">
        <v>35.06</v>
      </c>
      <c r="O79" s="203">
        <v>0</v>
      </c>
      <c r="P79" s="203">
        <v>32.72</v>
      </c>
      <c r="Q79" s="203">
        <v>6.47</v>
      </c>
      <c r="R79" s="203">
        <v>12.59</v>
      </c>
      <c r="S79" s="203">
        <v>7.84</v>
      </c>
      <c r="T79" s="203">
        <v>0</v>
      </c>
      <c r="U79" s="203">
        <v>51.26</v>
      </c>
      <c r="V79" s="203">
        <v>4.0599999999999996</v>
      </c>
      <c r="W79" s="203">
        <v>10.33</v>
      </c>
      <c r="X79" s="203">
        <v>43.79</v>
      </c>
      <c r="Y79" s="203">
        <v>0</v>
      </c>
      <c r="Z79" s="203">
        <v>66.66</v>
      </c>
      <c r="AA79" s="203">
        <v>24.7</v>
      </c>
      <c r="AB79" s="203">
        <v>0</v>
      </c>
      <c r="AC79" s="203">
        <v>10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3.31</v>
      </c>
      <c r="AJ79" s="203">
        <v>0</v>
      </c>
      <c r="AK79" s="203">
        <v>64.16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445.95</v>
      </c>
      <c r="M80" s="203">
        <v>13.36</v>
      </c>
      <c r="N80" s="203">
        <v>35.06</v>
      </c>
      <c r="O80" s="203">
        <v>0</v>
      </c>
      <c r="P80" s="203">
        <v>32.72</v>
      </c>
      <c r="Q80" s="203">
        <v>6.47</v>
      </c>
      <c r="R80" s="203">
        <v>12.59</v>
      </c>
      <c r="S80" s="203">
        <v>7.84</v>
      </c>
      <c r="T80" s="203">
        <v>0</v>
      </c>
      <c r="U80" s="203">
        <v>51.26</v>
      </c>
      <c r="V80" s="203">
        <v>4.0599999999999996</v>
      </c>
      <c r="W80" s="203">
        <v>10.33</v>
      </c>
      <c r="X80" s="203">
        <v>43.79</v>
      </c>
      <c r="Y80" s="203">
        <v>0</v>
      </c>
      <c r="Z80" s="203">
        <v>66.66</v>
      </c>
      <c r="AA80" s="203">
        <v>24.7</v>
      </c>
      <c r="AB80" s="203">
        <v>0</v>
      </c>
      <c r="AC80" s="203">
        <v>10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3.92</v>
      </c>
      <c r="AJ80" s="203">
        <v>0</v>
      </c>
      <c r="AK80" s="203">
        <v>64.16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445.95</v>
      </c>
      <c r="M81" s="203">
        <v>13.36</v>
      </c>
      <c r="N81" s="203">
        <v>35.06</v>
      </c>
      <c r="O81" s="203">
        <v>0</v>
      </c>
      <c r="P81" s="203">
        <v>32.72</v>
      </c>
      <c r="Q81" s="203">
        <v>6.47</v>
      </c>
      <c r="R81" s="203">
        <v>12.59</v>
      </c>
      <c r="S81" s="203">
        <v>7.84</v>
      </c>
      <c r="T81" s="203">
        <v>0</v>
      </c>
      <c r="U81" s="203">
        <v>51.26</v>
      </c>
      <c r="V81" s="203">
        <v>4.0599999999999996</v>
      </c>
      <c r="W81" s="203">
        <v>10.33</v>
      </c>
      <c r="X81" s="203">
        <v>43.79</v>
      </c>
      <c r="Y81" s="203">
        <v>0</v>
      </c>
      <c r="Z81" s="203">
        <v>66.66</v>
      </c>
      <c r="AA81" s="203">
        <v>24.7</v>
      </c>
      <c r="AB81" s="203">
        <v>0</v>
      </c>
      <c r="AC81" s="203">
        <v>10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3.92</v>
      </c>
      <c r="AJ81" s="203">
        <v>0</v>
      </c>
      <c r="AK81" s="203">
        <v>64.16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445.95</v>
      </c>
      <c r="M82" s="203">
        <v>13.36</v>
      </c>
      <c r="N82" s="203">
        <v>35.06</v>
      </c>
      <c r="O82" s="203">
        <v>0</v>
      </c>
      <c r="P82" s="203">
        <v>32.72</v>
      </c>
      <c r="Q82" s="203">
        <v>6.47</v>
      </c>
      <c r="R82" s="203">
        <v>12.59</v>
      </c>
      <c r="S82" s="203">
        <v>7.84</v>
      </c>
      <c r="T82" s="203">
        <v>0</v>
      </c>
      <c r="U82" s="203">
        <v>51.26</v>
      </c>
      <c r="V82" s="203">
        <v>4.0599999999999996</v>
      </c>
      <c r="W82" s="203">
        <v>10.33</v>
      </c>
      <c r="X82" s="203">
        <v>43.79</v>
      </c>
      <c r="Y82" s="203">
        <v>0</v>
      </c>
      <c r="Z82" s="203">
        <v>66.66</v>
      </c>
      <c r="AA82" s="203">
        <v>24.7</v>
      </c>
      <c r="AB82" s="203">
        <v>0</v>
      </c>
      <c r="AC82" s="203">
        <v>10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3.92</v>
      </c>
      <c r="AJ82" s="203">
        <v>0</v>
      </c>
      <c r="AK82" s="203">
        <v>64.16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445.95</v>
      </c>
      <c r="M83" s="203">
        <v>13.36</v>
      </c>
      <c r="N83" s="203">
        <v>35.06</v>
      </c>
      <c r="O83" s="203">
        <v>0</v>
      </c>
      <c r="P83" s="203">
        <v>32.72</v>
      </c>
      <c r="Q83" s="203">
        <v>6.47</v>
      </c>
      <c r="R83" s="203">
        <v>12.59</v>
      </c>
      <c r="S83" s="203">
        <v>7.84</v>
      </c>
      <c r="T83" s="203">
        <v>0</v>
      </c>
      <c r="U83" s="203">
        <v>51.26</v>
      </c>
      <c r="V83" s="203">
        <v>4.0599999999999996</v>
      </c>
      <c r="W83" s="203">
        <v>10.33</v>
      </c>
      <c r="X83" s="203">
        <v>43.79</v>
      </c>
      <c r="Y83" s="203">
        <v>0</v>
      </c>
      <c r="Z83" s="203">
        <v>66.66</v>
      </c>
      <c r="AA83" s="203">
        <v>24.7</v>
      </c>
      <c r="AB83" s="203">
        <v>0</v>
      </c>
      <c r="AC83" s="203">
        <v>10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3.92</v>
      </c>
      <c r="AJ83" s="203">
        <v>0</v>
      </c>
      <c r="AK83" s="203">
        <v>65.25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445.95</v>
      </c>
      <c r="M84" s="203">
        <v>13.36</v>
      </c>
      <c r="N84" s="203">
        <v>35.06</v>
      </c>
      <c r="O84" s="203">
        <v>0</v>
      </c>
      <c r="P84" s="203">
        <v>32.72</v>
      </c>
      <c r="Q84" s="203">
        <v>6.47</v>
      </c>
      <c r="R84" s="203">
        <v>12.59</v>
      </c>
      <c r="S84" s="203">
        <v>7.84</v>
      </c>
      <c r="T84" s="203">
        <v>0</v>
      </c>
      <c r="U84" s="203">
        <v>51.26</v>
      </c>
      <c r="V84" s="203">
        <v>4.0599999999999996</v>
      </c>
      <c r="W84" s="203">
        <v>10.33</v>
      </c>
      <c r="X84" s="203">
        <v>43.79</v>
      </c>
      <c r="Y84" s="203">
        <v>0</v>
      </c>
      <c r="Z84" s="203">
        <v>66.66</v>
      </c>
      <c r="AA84" s="203">
        <v>24.7</v>
      </c>
      <c r="AB84" s="203">
        <v>0</v>
      </c>
      <c r="AC84" s="203">
        <v>10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3.92</v>
      </c>
      <c r="AJ84" s="203">
        <v>0</v>
      </c>
      <c r="AK84" s="203">
        <v>65.25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445.95</v>
      </c>
      <c r="M85" s="203">
        <v>13.36</v>
      </c>
      <c r="N85" s="203">
        <v>35.06</v>
      </c>
      <c r="O85" s="203">
        <v>0</v>
      </c>
      <c r="P85" s="203">
        <v>32.72</v>
      </c>
      <c r="Q85" s="203">
        <v>6.47</v>
      </c>
      <c r="R85" s="203">
        <v>12.59</v>
      </c>
      <c r="S85" s="203">
        <v>7.84</v>
      </c>
      <c r="T85" s="203">
        <v>0</v>
      </c>
      <c r="U85" s="203">
        <v>51.26</v>
      </c>
      <c r="V85" s="203">
        <v>4.0599999999999996</v>
      </c>
      <c r="W85" s="203">
        <v>10.33</v>
      </c>
      <c r="X85" s="203">
        <v>43.79</v>
      </c>
      <c r="Y85" s="203">
        <v>0</v>
      </c>
      <c r="Z85" s="203">
        <v>66.66</v>
      </c>
      <c r="AA85" s="203">
        <v>24.7</v>
      </c>
      <c r="AB85" s="203">
        <v>0</v>
      </c>
      <c r="AC85" s="203">
        <v>10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3.31</v>
      </c>
      <c r="AJ85" s="203">
        <v>0</v>
      </c>
      <c r="AK85" s="203">
        <v>65.25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445.95</v>
      </c>
      <c r="M86" s="203">
        <v>13.36</v>
      </c>
      <c r="N86" s="203">
        <v>35.06</v>
      </c>
      <c r="O86" s="203">
        <v>0</v>
      </c>
      <c r="P86" s="203">
        <v>32.72</v>
      </c>
      <c r="Q86" s="203">
        <v>6.47</v>
      </c>
      <c r="R86" s="203">
        <v>12.59</v>
      </c>
      <c r="S86" s="203">
        <v>7.84</v>
      </c>
      <c r="T86" s="203">
        <v>0</v>
      </c>
      <c r="U86" s="203">
        <v>51.26</v>
      </c>
      <c r="V86" s="203">
        <v>4.0599999999999996</v>
      </c>
      <c r="W86" s="203">
        <v>10.33</v>
      </c>
      <c r="X86" s="203">
        <v>43.79</v>
      </c>
      <c r="Y86" s="203">
        <v>0</v>
      </c>
      <c r="Z86" s="203">
        <v>66.66</v>
      </c>
      <c r="AA86" s="203">
        <v>24.7</v>
      </c>
      <c r="AB86" s="203">
        <v>0</v>
      </c>
      <c r="AC86" s="203">
        <v>10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3.92</v>
      </c>
      <c r="AJ86" s="203">
        <v>0</v>
      </c>
      <c r="AK86" s="203">
        <v>65.66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445.95</v>
      </c>
      <c r="M87" s="203">
        <v>13.36</v>
      </c>
      <c r="N87" s="203">
        <v>35.06</v>
      </c>
      <c r="O87" s="203">
        <v>0</v>
      </c>
      <c r="P87" s="203">
        <v>32.72</v>
      </c>
      <c r="Q87" s="203">
        <v>6.47</v>
      </c>
      <c r="R87" s="203">
        <v>12.59</v>
      </c>
      <c r="S87" s="203">
        <v>7.84</v>
      </c>
      <c r="T87" s="203">
        <v>0</v>
      </c>
      <c r="U87" s="203">
        <v>51.26</v>
      </c>
      <c r="V87" s="203">
        <v>5.81</v>
      </c>
      <c r="W87" s="203">
        <v>10.33</v>
      </c>
      <c r="X87" s="203">
        <v>43.79</v>
      </c>
      <c r="Y87" s="203">
        <v>0</v>
      </c>
      <c r="Z87" s="203">
        <v>66.66</v>
      </c>
      <c r="AA87" s="203">
        <v>24.7</v>
      </c>
      <c r="AB87" s="203">
        <v>0</v>
      </c>
      <c r="AC87" s="203">
        <v>10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3.92</v>
      </c>
      <c r="AJ87" s="203">
        <v>0</v>
      </c>
      <c r="AK87" s="203">
        <v>65.66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445.95</v>
      </c>
      <c r="M88" s="203">
        <v>13.36</v>
      </c>
      <c r="N88" s="203">
        <v>35.06</v>
      </c>
      <c r="O88" s="203">
        <v>0</v>
      </c>
      <c r="P88" s="203">
        <v>32.72</v>
      </c>
      <c r="Q88" s="203">
        <v>6.47</v>
      </c>
      <c r="R88" s="203">
        <v>12.59</v>
      </c>
      <c r="S88" s="203">
        <v>7.84</v>
      </c>
      <c r="T88" s="203">
        <v>0</v>
      </c>
      <c r="U88" s="203">
        <v>51.26</v>
      </c>
      <c r="V88" s="203">
        <v>5.81</v>
      </c>
      <c r="W88" s="203">
        <v>10.33</v>
      </c>
      <c r="X88" s="203">
        <v>43.79</v>
      </c>
      <c r="Y88" s="203">
        <v>0</v>
      </c>
      <c r="Z88" s="203">
        <v>66.66</v>
      </c>
      <c r="AA88" s="203">
        <v>24.7</v>
      </c>
      <c r="AB88" s="203">
        <v>0</v>
      </c>
      <c r="AC88" s="203">
        <v>10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3.92</v>
      </c>
      <c r="AJ88" s="203">
        <v>0</v>
      </c>
      <c r="AK88" s="203">
        <v>65.66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445.95</v>
      </c>
      <c r="M89" s="203">
        <v>13.36</v>
      </c>
      <c r="N89" s="203">
        <v>35.06</v>
      </c>
      <c r="O89" s="203">
        <v>0</v>
      </c>
      <c r="P89" s="203">
        <v>32.72</v>
      </c>
      <c r="Q89" s="203">
        <v>6.47</v>
      </c>
      <c r="R89" s="203">
        <v>12.59</v>
      </c>
      <c r="S89" s="203">
        <v>7.84</v>
      </c>
      <c r="T89" s="203">
        <v>0</v>
      </c>
      <c r="U89" s="203">
        <v>51.26</v>
      </c>
      <c r="V89" s="203">
        <v>5.81</v>
      </c>
      <c r="W89" s="203">
        <v>10.33</v>
      </c>
      <c r="X89" s="203">
        <v>43.79</v>
      </c>
      <c r="Y89" s="203">
        <v>0</v>
      </c>
      <c r="Z89" s="203">
        <v>66.66</v>
      </c>
      <c r="AA89" s="203">
        <v>24.7</v>
      </c>
      <c r="AB89" s="203">
        <v>0</v>
      </c>
      <c r="AC89" s="203">
        <v>10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3.92</v>
      </c>
      <c r="AJ89" s="203">
        <v>0</v>
      </c>
      <c r="AK89" s="203">
        <v>65.66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445.95</v>
      </c>
      <c r="M90" s="203">
        <v>13.36</v>
      </c>
      <c r="N90" s="203">
        <v>35.06</v>
      </c>
      <c r="O90" s="203">
        <v>0</v>
      </c>
      <c r="P90" s="203">
        <v>32.72</v>
      </c>
      <c r="Q90" s="203">
        <v>6.47</v>
      </c>
      <c r="R90" s="203">
        <v>12.59</v>
      </c>
      <c r="S90" s="203">
        <v>7.84</v>
      </c>
      <c r="T90" s="203">
        <v>0</v>
      </c>
      <c r="U90" s="203">
        <v>51.26</v>
      </c>
      <c r="V90" s="203">
        <v>5.81</v>
      </c>
      <c r="W90" s="203">
        <v>10.33</v>
      </c>
      <c r="X90" s="203">
        <v>43.79</v>
      </c>
      <c r="Y90" s="203">
        <v>0</v>
      </c>
      <c r="Z90" s="203">
        <v>66.66</v>
      </c>
      <c r="AA90" s="203">
        <v>24.7</v>
      </c>
      <c r="AB90" s="203">
        <v>0</v>
      </c>
      <c r="AC90" s="203">
        <v>10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3.92</v>
      </c>
      <c r="AJ90" s="203">
        <v>0</v>
      </c>
      <c r="AK90" s="203">
        <v>65.66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445.95</v>
      </c>
      <c r="M91" s="203">
        <v>13.36</v>
      </c>
      <c r="N91" s="203">
        <v>35.06</v>
      </c>
      <c r="O91" s="203">
        <v>0</v>
      </c>
      <c r="P91" s="203">
        <v>32.72</v>
      </c>
      <c r="Q91" s="203">
        <v>6.47</v>
      </c>
      <c r="R91" s="203">
        <v>12.59</v>
      </c>
      <c r="S91" s="203">
        <v>7.84</v>
      </c>
      <c r="T91" s="203">
        <v>0</v>
      </c>
      <c r="U91" s="203">
        <v>51.26</v>
      </c>
      <c r="V91" s="203">
        <v>5.81</v>
      </c>
      <c r="W91" s="203">
        <v>10.33</v>
      </c>
      <c r="X91" s="203">
        <v>43.79</v>
      </c>
      <c r="Y91" s="203">
        <v>0</v>
      </c>
      <c r="Z91" s="203">
        <v>66.66</v>
      </c>
      <c r="AA91" s="203">
        <v>24.7</v>
      </c>
      <c r="AB91" s="203">
        <v>0</v>
      </c>
      <c r="AC91" s="203">
        <v>10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3.52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445.95</v>
      </c>
      <c r="M92" s="203">
        <v>13.36</v>
      </c>
      <c r="N92" s="203">
        <v>35.06</v>
      </c>
      <c r="O92" s="203">
        <v>0</v>
      </c>
      <c r="P92" s="203">
        <v>32.72</v>
      </c>
      <c r="Q92" s="203">
        <v>6.47</v>
      </c>
      <c r="R92" s="203">
        <v>12.59</v>
      </c>
      <c r="S92" s="203">
        <v>7.84</v>
      </c>
      <c r="T92" s="203">
        <v>0</v>
      </c>
      <c r="U92" s="203">
        <v>51.26</v>
      </c>
      <c r="V92" s="203">
        <v>5.81</v>
      </c>
      <c r="W92" s="203">
        <v>10.33</v>
      </c>
      <c r="X92" s="203">
        <v>43.79</v>
      </c>
      <c r="Y92" s="203">
        <v>0</v>
      </c>
      <c r="Z92" s="203">
        <v>66.66</v>
      </c>
      <c r="AA92" s="203">
        <v>24.7</v>
      </c>
      <c r="AB92" s="203">
        <v>0</v>
      </c>
      <c r="AC92" s="203">
        <v>10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4.16</v>
      </c>
      <c r="AJ92" s="203">
        <v>0</v>
      </c>
      <c r="AK92" s="203">
        <v>65.66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445.95</v>
      </c>
      <c r="M93" s="203">
        <v>13.36</v>
      </c>
      <c r="N93" s="203">
        <v>35.06</v>
      </c>
      <c r="O93" s="203">
        <v>0</v>
      </c>
      <c r="P93" s="203">
        <v>32.72</v>
      </c>
      <c r="Q93" s="203">
        <v>6.47</v>
      </c>
      <c r="R93" s="203">
        <v>12.59</v>
      </c>
      <c r="S93" s="203">
        <v>7.84</v>
      </c>
      <c r="T93" s="203">
        <v>0</v>
      </c>
      <c r="U93" s="203">
        <v>51.26</v>
      </c>
      <c r="V93" s="203">
        <v>5.81</v>
      </c>
      <c r="W93" s="203">
        <v>10.33</v>
      </c>
      <c r="X93" s="203">
        <v>43.79</v>
      </c>
      <c r="Y93" s="203">
        <v>0</v>
      </c>
      <c r="Z93" s="203">
        <v>66.66</v>
      </c>
      <c r="AA93" s="203">
        <v>24.7</v>
      </c>
      <c r="AB93" s="203">
        <v>0</v>
      </c>
      <c r="AC93" s="203">
        <v>10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4.16</v>
      </c>
      <c r="AJ93" s="203">
        <v>0</v>
      </c>
      <c r="AK93" s="203">
        <v>65.66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445.95</v>
      </c>
      <c r="M94" s="203">
        <v>13.36</v>
      </c>
      <c r="N94" s="203">
        <v>35.06</v>
      </c>
      <c r="O94" s="203">
        <v>0</v>
      </c>
      <c r="P94" s="203">
        <v>32.72</v>
      </c>
      <c r="Q94" s="203">
        <v>6.47</v>
      </c>
      <c r="R94" s="203">
        <v>12.59</v>
      </c>
      <c r="S94" s="203">
        <v>7.84</v>
      </c>
      <c r="T94" s="203">
        <v>0</v>
      </c>
      <c r="U94" s="203">
        <v>51.26</v>
      </c>
      <c r="V94" s="203">
        <v>5.81</v>
      </c>
      <c r="W94" s="203">
        <v>10.33</v>
      </c>
      <c r="X94" s="203">
        <v>43.79</v>
      </c>
      <c r="Y94" s="203">
        <v>0</v>
      </c>
      <c r="Z94" s="203">
        <v>66.66</v>
      </c>
      <c r="AA94" s="203">
        <v>24.7</v>
      </c>
      <c r="AB94" s="203">
        <v>0</v>
      </c>
      <c r="AC94" s="203">
        <v>10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4.16</v>
      </c>
      <c r="AJ94" s="203">
        <v>0</v>
      </c>
      <c r="AK94" s="203">
        <v>65.66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445.95</v>
      </c>
      <c r="M95" s="203">
        <v>11.87</v>
      </c>
      <c r="N95" s="203">
        <v>35.06</v>
      </c>
      <c r="O95" s="203">
        <v>0</v>
      </c>
      <c r="P95" s="203">
        <v>32.72</v>
      </c>
      <c r="Q95" s="203">
        <v>6.47</v>
      </c>
      <c r="R95" s="203">
        <v>12.59</v>
      </c>
      <c r="S95" s="203">
        <v>7.84</v>
      </c>
      <c r="T95" s="203">
        <v>0</v>
      </c>
      <c r="U95" s="203">
        <v>51.26</v>
      </c>
      <c r="V95" s="203">
        <v>5.81</v>
      </c>
      <c r="W95" s="203">
        <v>10.33</v>
      </c>
      <c r="X95" s="203">
        <v>43.79</v>
      </c>
      <c r="Y95" s="203">
        <v>0</v>
      </c>
      <c r="Z95" s="203">
        <v>66.66</v>
      </c>
      <c r="AA95" s="203">
        <v>24.7</v>
      </c>
      <c r="AB95" s="203">
        <v>0</v>
      </c>
      <c r="AC95" s="203">
        <v>10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4.16</v>
      </c>
      <c r="AJ95" s="203">
        <v>0</v>
      </c>
      <c r="AK95" s="203">
        <v>66.75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445.95</v>
      </c>
      <c r="M96" s="203">
        <v>11.87</v>
      </c>
      <c r="N96" s="203">
        <v>35.06</v>
      </c>
      <c r="O96" s="203">
        <v>0</v>
      </c>
      <c r="P96" s="203">
        <v>32.72</v>
      </c>
      <c r="Q96" s="203">
        <v>6.47</v>
      </c>
      <c r="R96" s="203">
        <v>12.59</v>
      </c>
      <c r="S96" s="203">
        <v>7.84</v>
      </c>
      <c r="T96" s="203">
        <v>0</v>
      </c>
      <c r="U96" s="203">
        <v>51.26</v>
      </c>
      <c r="V96" s="203">
        <v>5.81</v>
      </c>
      <c r="W96" s="203">
        <v>10.33</v>
      </c>
      <c r="X96" s="203">
        <v>43.79</v>
      </c>
      <c r="Y96" s="203">
        <v>0</v>
      </c>
      <c r="Z96" s="203">
        <v>66.66</v>
      </c>
      <c r="AA96" s="203">
        <v>24.7</v>
      </c>
      <c r="AB96" s="203">
        <v>0</v>
      </c>
      <c r="AC96" s="203">
        <v>10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4.16</v>
      </c>
      <c r="AJ96" s="203">
        <v>0</v>
      </c>
      <c r="AK96" s="203">
        <v>66.75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445.95</v>
      </c>
      <c r="M97" s="203">
        <v>11.87</v>
      </c>
      <c r="N97" s="203">
        <v>35.06</v>
      </c>
      <c r="O97" s="203">
        <v>0</v>
      </c>
      <c r="P97" s="203">
        <v>32.72</v>
      </c>
      <c r="Q97" s="203">
        <v>6.47</v>
      </c>
      <c r="R97" s="203">
        <v>12.59</v>
      </c>
      <c r="S97" s="203">
        <v>7.84</v>
      </c>
      <c r="T97" s="203">
        <v>0</v>
      </c>
      <c r="U97" s="203">
        <v>51.26</v>
      </c>
      <c r="V97" s="203">
        <v>5.81</v>
      </c>
      <c r="W97" s="203">
        <v>10.33</v>
      </c>
      <c r="X97" s="203">
        <v>43.79</v>
      </c>
      <c r="Y97" s="203">
        <v>0</v>
      </c>
      <c r="Z97" s="203">
        <v>66.66</v>
      </c>
      <c r="AA97" s="203">
        <v>24.7</v>
      </c>
      <c r="AB97" s="203">
        <v>0</v>
      </c>
      <c r="AC97" s="203">
        <v>10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3.29</v>
      </c>
      <c r="AJ97" s="203">
        <v>0</v>
      </c>
      <c r="AK97" s="203">
        <v>66.34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445.95</v>
      </c>
      <c r="M98" s="203">
        <v>11.87</v>
      </c>
      <c r="N98" s="203">
        <v>35.06</v>
      </c>
      <c r="O98" s="203">
        <v>0</v>
      </c>
      <c r="P98" s="203">
        <v>32.72</v>
      </c>
      <c r="Q98" s="203">
        <v>6.47</v>
      </c>
      <c r="R98" s="203">
        <v>12.59</v>
      </c>
      <c r="S98" s="203">
        <v>7.84</v>
      </c>
      <c r="T98" s="203">
        <v>0</v>
      </c>
      <c r="U98" s="203">
        <v>51.26</v>
      </c>
      <c r="V98" s="203">
        <v>5.81</v>
      </c>
      <c r="W98" s="203">
        <v>10.33</v>
      </c>
      <c r="X98" s="203">
        <v>43.79</v>
      </c>
      <c r="Y98" s="203">
        <v>0</v>
      </c>
      <c r="Z98" s="203">
        <v>66.66</v>
      </c>
      <c r="AA98" s="203">
        <v>24.7</v>
      </c>
      <c r="AB98" s="203">
        <v>0</v>
      </c>
      <c r="AC98" s="203">
        <v>10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4.16</v>
      </c>
      <c r="AJ98" s="203">
        <v>0</v>
      </c>
      <c r="AK98" s="203">
        <v>66.75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4.5599999999999953E-2</v>
      </c>
      <c r="L99">
        <f t="shared" si="0"/>
        <v>8.8513125000000041</v>
      </c>
      <c r="M99">
        <f t="shared" si="0"/>
        <v>0.31914999999999971</v>
      </c>
      <c r="N99">
        <f t="shared" si="0"/>
        <v>0.84143999999999897</v>
      </c>
      <c r="O99">
        <f t="shared" si="0"/>
        <v>0</v>
      </c>
      <c r="P99">
        <f t="shared" si="0"/>
        <v>0.78186499999999837</v>
      </c>
      <c r="Q99">
        <f t="shared" si="0"/>
        <v>0.14166250000000033</v>
      </c>
      <c r="R99">
        <f t="shared" si="0"/>
        <v>0.27018000000000009</v>
      </c>
      <c r="S99">
        <f t="shared" si="0"/>
        <v>0.17043</v>
      </c>
      <c r="T99">
        <f t="shared" si="0"/>
        <v>0</v>
      </c>
      <c r="U99">
        <f t="shared" si="0"/>
        <v>1.2306400000000008</v>
      </c>
      <c r="V99">
        <f t="shared" si="0"/>
        <v>0.11330500000000004</v>
      </c>
      <c r="W99">
        <f t="shared" si="0"/>
        <v>0.24792000000000042</v>
      </c>
      <c r="X99">
        <f t="shared" si="0"/>
        <v>1.0509599999999995</v>
      </c>
      <c r="Y99">
        <f t="shared" si="0"/>
        <v>0</v>
      </c>
      <c r="Z99">
        <f t="shared" si="0"/>
        <v>1.562199999999998</v>
      </c>
      <c r="AA99">
        <f t="shared" si="0"/>
        <v>0.57584000000000013</v>
      </c>
      <c r="AB99">
        <f t="shared" si="0"/>
        <v>0</v>
      </c>
      <c r="AC99">
        <f t="shared" si="0"/>
        <v>0.26668500000000006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0.13552749999999997</v>
      </c>
      <c r="AJ99">
        <f t="shared" si="0"/>
        <v>0</v>
      </c>
      <c r="AK99">
        <f t="shared" si="0"/>
        <v>1.5374174999999997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0.21841250000000018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44803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10.91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10.91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10.91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10.91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10.91</v>
      </c>
      <c r="AJ7" s="203">
        <v>0</v>
      </c>
      <c r="AK7" s="203">
        <v>27.41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10.91</v>
      </c>
      <c r="AJ8" s="203">
        <v>0</v>
      </c>
      <c r="AK8" s="203">
        <v>27.41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10.91</v>
      </c>
      <c r="AJ9" s="203">
        <v>0</v>
      </c>
      <c r="AK9" s="203">
        <v>27.41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10.91</v>
      </c>
      <c r="AJ10" s="203">
        <v>0</v>
      </c>
      <c r="AK10" s="203">
        <v>27.41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1.43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7.35</v>
      </c>
      <c r="AJ11" s="203">
        <v>0</v>
      </c>
      <c r="AK11" s="203">
        <v>27.87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1.43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7.35</v>
      </c>
      <c r="AJ12" s="203">
        <v>0</v>
      </c>
      <c r="AK12" s="203">
        <v>27.87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1.43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7.06</v>
      </c>
      <c r="AJ13" s="203">
        <v>0</v>
      </c>
      <c r="AK13" s="203">
        <v>27.87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1.43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7.35</v>
      </c>
      <c r="AJ14" s="203">
        <v>0</v>
      </c>
      <c r="AK14" s="203">
        <v>27.87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10.91</v>
      </c>
      <c r="AJ15" s="203">
        <v>0</v>
      </c>
      <c r="AK15" s="203">
        <v>27.87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10.91</v>
      </c>
      <c r="AJ16" s="203">
        <v>0</v>
      </c>
      <c r="AK16" s="203">
        <v>27.87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10.91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10.91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10.91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10.91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10.91</v>
      </c>
      <c r="AJ21" s="203">
        <v>0</v>
      </c>
      <c r="AK21" s="203">
        <v>27.87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10.91</v>
      </c>
      <c r="AJ22" s="203">
        <v>0</v>
      </c>
      <c r="AK22" s="203">
        <v>27.87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10.91</v>
      </c>
      <c r="AJ23" s="203">
        <v>0</v>
      </c>
      <c r="AK23" s="203">
        <v>27.87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10.91</v>
      </c>
      <c r="AJ24" s="203">
        <v>0</v>
      </c>
      <c r="AK24" s="203">
        <v>27.87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10.91</v>
      </c>
      <c r="AJ25" s="203">
        <v>0</v>
      </c>
      <c r="AK25" s="203">
        <v>27.87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10.91</v>
      </c>
      <c r="AJ26" s="203">
        <v>0</v>
      </c>
      <c r="AK26" s="203">
        <v>27.87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10.91</v>
      </c>
      <c r="AJ27" s="203">
        <v>0</v>
      </c>
      <c r="AK27" s="203">
        <v>27.87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10.91</v>
      </c>
      <c r="AJ28" s="203">
        <v>0</v>
      </c>
      <c r="AK28" s="203">
        <v>27.87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10.91</v>
      </c>
      <c r="AJ29" s="203">
        <v>0</v>
      </c>
      <c r="AK29" s="203">
        <v>27.87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10.91</v>
      </c>
      <c r="AJ30" s="203">
        <v>0</v>
      </c>
      <c r="AK30" s="203">
        <v>27.87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10.91</v>
      </c>
      <c r="AJ31" s="203">
        <v>0</v>
      </c>
      <c r="AK31" s="203">
        <v>27.87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10.91</v>
      </c>
      <c r="AJ32" s="203">
        <v>0</v>
      </c>
      <c r="AK32" s="203">
        <v>27.87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10.91</v>
      </c>
      <c r="AJ33" s="203">
        <v>0</v>
      </c>
      <c r="AK33" s="203">
        <v>27.87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10.91</v>
      </c>
      <c r="AJ34" s="203">
        <v>0</v>
      </c>
      <c r="AK34" s="203">
        <v>27.87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10.3</v>
      </c>
      <c r="AJ35" s="203">
        <v>0</v>
      </c>
      <c r="AK35" s="203">
        <v>27.87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10.3</v>
      </c>
      <c r="AJ36" s="203">
        <v>0</v>
      </c>
      <c r="AK36" s="203">
        <v>27.87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10.3</v>
      </c>
      <c r="AJ37" s="203">
        <v>0</v>
      </c>
      <c r="AK37" s="203">
        <v>27.87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10.3</v>
      </c>
      <c r="AJ38" s="203">
        <v>0</v>
      </c>
      <c r="AK38" s="203">
        <v>27.87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10.3</v>
      </c>
      <c r="AJ39" s="203">
        <v>0</v>
      </c>
      <c r="AK39" s="203">
        <v>27.87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10.3</v>
      </c>
      <c r="AJ40" s="203">
        <v>0</v>
      </c>
      <c r="AK40" s="203">
        <v>27.87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10.3</v>
      </c>
      <c r="AJ41" s="203">
        <v>0</v>
      </c>
      <c r="AK41" s="203">
        <v>27.87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10.3</v>
      </c>
      <c r="AJ42" s="203">
        <v>0</v>
      </c>
      <c r="AK42" s="203">
        <v>27.87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10.3</v>
      </c>
      <c r="AJ43" s="203">
        <v>0</v>
      </c>
      <c r="AK43" s="203">
        <v>27.41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10.3</v>
      </c>
      <c r="AJ44" s="203">
        <v>0</v>
      </c>
      <c r="AK44" s="203">
        <v>27.41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1.39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6.94</v>
      </c>
      <c r="AJ45" s="203">
        <v>0</v>
      </c>
      <c r="AK45" s="203">
        <v>27.41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10.3</v>
      </c>
      <c r="AJ46" s="203">
        <v>0</v>
      </c>
      <c r="AK46" s="203">
        <v>27.41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10.3</v>
      </c>
      <c r="AJ47" s="203">
        <v>0</v>
      </c>
      <c r="AK47" s="203">
        <v>27.41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10.3</v>
      </c>
      <c r="AJ48" s="203">
        <v>0</v>
      </c>
      <c r="AK48" s="203">
        <v>27.41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10.3</v>
      </c>
      <c r="AJ49" s="203">
        <v>0</v>
      </c>
      <c r="AK49" s="203">
        <v>27.91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1.35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6.94</v>
      </c>
      <c r="AJ50" s="203">
        <v>0</v>
      </c>
      <c r="AK50" s="203">
        <v>27.91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27.41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1.35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6.12</v>
      </c>
      <c r="AJ52" s="203">
        <v>0</v>
      </c>
      <c r="AK52" s="203">
        <v>27.41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9.68</v>
      </c>
      <c r="AJ55" s="203">
        <v>0</v>
      </c>
      <c r="AK55" s="203">
        <v>28.73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28.73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28.73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28.73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26.96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26.96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</v>
      </c>
      <c r="AJ61" s="203">
        <v>0</v>
      </c>
      <c r="AK61" s="203">
        <v>26.96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26.96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26.96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1.39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6.53</v>
      </c>
      <c r="AJ64" s="203">
        <v>0</v>
      </c>
      <c r="AK64" s="203">
        <v>26.96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26.96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26.96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</v>
      </c>
      <c r="AJ67" s="203">
        <v>0</v>
      </c>
      <c r="AK67" s="203">
        <v>26.96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26.96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1.39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6.53</v>
      </c>
      <c r="AJ69" s="203">
        <v>0</v>
      </c>
      <c r="AK69" s="203">
        <v>26.96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26.96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6.53</v>
      </c>
      <c r="AJ71" s="203">
        <v>0</v>
      </c>
      <c r="AK71" s="203">
        <v>26.96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1.35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6.53</v>
      </c>
      <c r="AJ72" s="203">
        <v>0</v>
      </c>
      <c r="AK72" s="203">
        <v>26.96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9.68</v>
      </c>
      <c r="AJ73" s="203">
        <v>0</v>
      </c>
      <c r="AK73" s="203">
        <v>26.96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26.79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26.79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1.68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8.2100000000000009</v>
      </c>
      <c r="AJ76" s="203">
        <v>0</v>
      </c>
      <c r="AK76" s="203">
        <v>26.79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1.72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6.53</v>
      </c>
      <c r="AJ77" s="203">
        <v>0</v>
      </c>
      <c r="AK77" s="203">
        <v>26.79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1.72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6.53</v>
      </c>
      <c r="AJ78" s="203">
        <v>0</v>
      </c>
      <c r="AK78" s="203">
        <v>26.79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1.72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5.52</v>
      </c>
      <c r="AJ79" s="203">
        <v>0</v>
      </c>
      <c r="AK79" s="203">
        <v>26.79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1.72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6.53</v>
      </c>
      <c r="AJ80" s="203">
        <v>0</v>
      </c>
      <c r="AK80" s="203">
        <v>26.79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1.72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6.53</v>
      </c>
      <c r="AJ81" s="203">
        <v>0</v>
      </c>
      <c r="AK81" s="203">
        <v>26.79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1.72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6.53</v>
      </c>
      <c r="AJ82" s="203">
        <v>0</v>
      </c>
      <c r="AK82" s="203">
        <v>26.79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1.72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6.53</v>
      </c>
      <c r="AJ83" s="203">
        <v>0</v>
      </c>
      <c r="AK83" s="203">
        <v>27.24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1.72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6.53</v>
      </c>
      <c r="AJ84" s="203">
        <v>0</v>
      </c>
      <c r="AK84" s="203">
        <v>27.24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1.72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5.52</v>
      </c>
      <c r="AJ85" s="203">
        <v>0</v>
      </c>
      <c r="AK85" s="203">
        <v>27.24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1.72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6.53</v>
      </c>
      <c r="AJ86" s="203">
        <v>0</v>
      </c>
      <c r="AK86" s="203">
        <v>27.41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1.72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6.53</v>
      </c>
      <c r="AJ87" s="203">
        <v>0</v>
      </c>
      <c r="AK87" s="203">
        <v>27.41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1.72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6.53</v>
      </c>
      <c r="AJ88" s="203">
        <v>0</v>
      </c>
      <c r="AK88" s="203">
        <v>27.41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1.72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6.53</v>
      </c>
      <c r="AJ89" s="203">
        <v>0</v>
      </c>
      <c r="AK89" s="203">
        <v>27.41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1.72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6.53</v>
      </c>
      <c r="AJ90" s="203">
        <v>0</v>
      </c>
      <c r="AK90" s="203">
        <v>27.41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1.72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5.86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1.72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6.94</v>
      </c>
      <c r="AJ92" s="203">
        <v>0</v>
      </c>
      <c r="AK92" s="203">
        <v>27.41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1.72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6.94</v>
      </c>
      <c r="AJ93" s="203">
        <v>0</v>
      </c>
      <c r="AK93" s="203">
        <v>27.41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1.72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6.94</v>
      </c>
      <c r="AJ94" s="203">
        <v>0</v>
      </c>
      <c r="AK94" s="203">
        <v>27.41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1.72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6.94</v>
      </c>
      <c r="AJ95" s="203">
        <v>0</v>
      </c>
      <c r="AK95" s="203">
        <v>27.87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1.72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6.94</v>
      </c>
      <c r="AJ96" s="203">
        <v>0</v>
      </c>
      <c r="AK96" s="203">
        <v>27.87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1.72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5.48</v>
      </c>
      <c r="AJ97" s="203">
        <v>0</v>
      </c>
      <c r="AK97" s="203">
        <v>27.7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1.72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6.94</v>
      </c>
      <c r="AJ98" s="203">
        <v>0</v>
      </c>
      <c r="AK98" s="203">
        <v>27.87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4.5967499999999932E-2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0.21871500000000002</v>
      </c>
      <c r="AJ99">
        <f t="shared" si="0"/>
        <v>0</v>
      </c>
      <c r="AK99">
        <f t="shared" si="0"/>
        <v>0.66226999999999958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2.1800000000000002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2.1800000000000002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2.1800000000000002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2.1800000000000002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2.1800000000000002</v>
      </c>
      <c r="AJ7" s="203">
        <v>0</v>
      </c>
      <c r="AK7" s="203">
        <v>5.49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2.1800000000000002</v>
      </c>
      <c r="AJ8" s="203">
        <v>0</v>
      </c>
      <c r="AK8" s="203">
        <v>5.49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2.1800000000000002</v>
      </c>
      <c r="AJ9" s="203">
        <v>0</v>
      </c>
      <c r="AK9" s="203">
        <v>5.49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2.1800000000000002</v>
      </c>
      <c r="AJ10" s="203">
        <v>0</v>
      </c>
      <c r="AK10" s="203">
        <v>5.49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</v>
      </c>
      <c r="AJ11" s="203">
        <v>0</v>
      </c>
      <c r="AK11" s="203">
        <v>5.59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5.59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1.41</v>
      </c>
      <c r="AJ13" s="203">
        <v>0</v>
      </c>
      <c r="AK13" s="203">
        <v>5.59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5.59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2.1800000000000002</v>
      </c>
      <c r="AJ15" s="203">
        <v>0</v>
      </c>
      <c r="AK15" s="203">
        <v>5.59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2.1800000000000002</v>
      </c>
      <c r="AJ16" s="203">
        <v>0</v>
      </c>
      <c r="AK16" s="203">
        <v>5.59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2.1800000000000002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2.1800000000000002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2.1800000000000002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2.1800000000000002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2.1800000000000002</v>
      </c>
      <c r="AJ21" s="203">
        <v>0</v>
      </c>
      <c r="AK21" s="203">
        <v>5.59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2.1800000000000002</v>
      </c>
      <c r="AJ22" s="203">
        <v>0</v>
      </c>
      <c r="AK22" s="203">
        <v>5.59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2.1800000000000002</v>
      </c>
      <c r="AJ23" s="203">
        <v>0</v>
      </c>
      <c r="AK23" s="203">
        <v>5.59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2.1800000000000002</v>
      </c>
      <c r="AJ24" s="203">
        <v>0</v>
      </c>
      <c r="AK24" s="203">
        <v>5.59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2.1800000000000002</v>
      </c>
      <c r="AJ25" s="203">
        <v>0</v>
      </c>
      <c r="AK25" s="203">
        <v>5.59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2.1800000000000002</v>
      </c>
      <c r="AJ26" s="203">
        <v>0</v>
      </c>
      <c r="AK26" s="203">
        <v>5.59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2.1800000000000002</v>
      </c>
      <c r="AJ27" s="203">
        <v>0</v>
      </c>
      <c r="AK27" s="203">
        <v>5.59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2.1800000000000002</v>
      </c>
      <c r="AJ28" s="203">
        <v>0</v>
      </c>
      <c r="AK28" s="203">
        <v>5.59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2.1800000000000002</v>
      </c>
      <c r="AJ29" s="203">
        <v>0</v>
      </c>
      <c r="AK29" s="203">
        <v>5.59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2.1800000000000002</v>
      </c>
      <c r="AJ30" s="203">
        <v>0</v>
      </c>
      <c r="AK30" s="203">
        <v>5.59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2.1800000000000002</v>
      </c>
      <c r="AJ31" s="203">
        <v>0</v>
      </c>
      <c r="AK31" s="203">
        <v>5.59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2.1800000000000002</v>
      </c>
      <c r="AJ32" s="203">
        <v>0</v>
      </c>
      <c r="AK32" s="203">
        <v>5.59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2.1800000000000002</v>
      </c>
      <c r="AJ33" s="203">
        <v>0</v>
      </c>
      <c r="AK33" s="203">
        <v>5.59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2.1800000000000002</v>
      </c>
      <c r="AJ34" s="203">
        <v>0</v>
      </c>
      <c r="AK34" s="203">
        <v>5.59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2.06</v>
      </c>
      <c r="AJ35" s="203">
        <v>0</v>
      </c>
      <c r="AK35" s="203">
        <v>5.59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2.06</v>
      </c>
      <c r="AJ36" s="203">
        <v>0</v>
      </c>
      <c r="AK36" s="203">
        <v>5.59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2.06</v>
      </c>
      <c r="AJ37" s="203">
        <v>0</v>
      </c>
      <c r="AK37" s="203">
        <v>5.59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2.06</v>
      </c>
      <c r="AJ38" s="203">
        <v>0</v>
      </c>
      <c r="AK38" s="203">
        <v>5.59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2.06</v>
      </c>
      <c r="AJ39" s="203">
        <v>0</v>
      </c>
      <c r="AK39" s="203">
        <v>5.59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2.06</v>
      </c>
      <c r="AJ40" s="203">
        <v>0</v>
      </c>
      <c r="AK40" s="203">
        <v>5.59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2.06</v>
      </c>
      <c r="AJ41" s="203">
        <v>0</v>
      </c>
      <c r="AK41" s="203">
        <v>5.59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2.06</v>
      </c>
      <c r="AJ42" s="203">
        <v>0</v>
      </c>
      <c r="AK42" s="203">
        <v>5.59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2.06</v>
      </c>
      <c r="AJ43" s="203">
        <v>0</v>
      </c>
      <c r="AK43" s="203">
        <v>5.49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2.06</v>
      </c>
      <c r="AJ44" s="203">
        <v>0</v>
      </c>
      <c r="AK44" s="203">
        <v>5.49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0</v>
      </c>
      <c r="AJ45" s="203">
        <v>0</v>
      </c>
      <c r="AK45" s="203">
        <v>5.49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2.06</v>
      </c>
      <c r="AJ46" s="203">
        <v>0</v>
      </c>
      <c r="AK46" s="203">
        <v>5.49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2.06</v>
      </c>
      <c r="AJ47" s="203">
        <v>0</v>
      </c>
      <c r="AK47" s="203">
        <v>5.49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2.06</v>
      </c>
      <c r="AJ48" s="203">
        <v>0</v>
      </c>
      <c r="AK48" s="203">
        <v>5.49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2.06</v>
      </c>
      <c r="AJ49" s="203">
        <v>0</v>
      </c>
      <c r="AK49" s="203">
        <v>5.59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5.59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</v>
      </c>
      <c r="AJ51" s="203">
        <v>0</v>
      </c>
      <c r="AK51" s="203">
        <v>5.49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5.49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1.94</v>
      </c>
      <c r="AJ55" s="203">
        <v>0</v>
      </c>
      <c r="AK55" s="203">
        <v>5.76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</v>
      </c>
      <c r="AJ56" s="203">
        <v>0</v>
      </c>
      <c r="AK56" s="203">
        <v>5.76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</v>
      </c>
      <c r="AJ57" s="203">
        <v>0</v>
      </c>
      <c r="AK57" s="203">
        <v>5.76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</v>
      </c>
      <c r="AJ58" s="203">
        <v>0</v>
      </c>
      <c r="AK58" s="203">
        <v>5.76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1.91</v>
      </c>
      <c r="AJ59" s="203">
        <v>0</v>
      </c>
      <c r="AK59" s="203">
        <v>5.4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1.91</v>
      </c>
      <c r="AJ60" s="203">
        <v>0</v>
      </c>
      <c r="AK60" s="203">
        <v>5.4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1.91</v>
      </c>
      <c r="AJ62" s="203">
        <v>0</v>
      </c>
      <c r="AK62" s="203">
        <v>5.4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1.91</v>
      </c>
      <c r="AJ63" s="203">
        <v>0</v>
      </c>
      <c r="AK63" s="203">
        <v>5.4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1.91</v>
      </c>
      <c r="AJ65" s="203">
        <v>0</v>
      </c>
      <c r="AK65" s="203">
        <v>5.4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1.91</v>
      </c>
      <c r="AJ66" s="203">
        <v>0</v>
      </c>
      <c r="AK66" s="203">
        <v>5.4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1.91</v>
      </c>
      <c r="AJ68" s="203">
        <v>0</v>
      </c>
      <c r="AK68" s="203">
        <v>5.4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1.91</v>
      </c>
      <c r="AJ70" s="203">
        <v>0</v>
      </c>
      <c r="AK70" s="203">
        <v>5.4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1.94</v>
      </c>
      <c r="AJ73" s="203">
        <v>0</v>
      </c>
      <c r="AK73" s="203">
        <v>5.4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</v>
      </c>
      <c r="AJ74" s="203">
        <v>0</v>
      </c>
      <c r="AK74" s="203">
        <v>7.19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</v>
      </c>
      <c r="AJ75" s="203">
        <v>0</v>
      </c>
      <c r="AK75" s="203">
        <v>7.19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7.19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7.19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7.19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4.97</v>
      </c>
      <c r="AJ79" s="203">
        <v>0</v>
      </c>
      <c r="AK79" s="203">
        <v>7.19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7.19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7.19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7.19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7.32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7.32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4.97</v>
      </c>
      <c r="AJ85" s="203">
        <v>0</v>
      </c>
      <c r="AK85" s="203">
        <v>7.32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5.49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5.49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5.49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5.49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5.49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5.28</v>
      </c>
      <c r="AJ91" s="203">
        <v>0</v>
      </c>
      <c r="AK91" s="203">
        <v>7.32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5.49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5.49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5.49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5.59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5.59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7.13</v>
      </c>
      <c r="AJ97" s="203">
        <v>0</v>
      </c>
      <c r="AK97" s="203">
        <v>7.44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5.59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3.6199999999999996E-2</v>
      </c>
      <c r="AJ99">
        <f t="shared" si="0"/>
        <v>0</v>
      </c>
      <c r="AK99">
        <f t="shared" si="0"/>
        <v>0.13915499999999997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36</v>
      </c>
      <c r="J3" s="203">
        <v>0</v>
      </c>
      <c r="K3" s="203">
        <v>300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36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36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36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36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36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36</v>
      </c>
      <c r="J9" s="203">
        <v>0</v>
      </c>
      <c r="K9" s="203">
        <v>300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36</v>
      </c>
      <c r="J10" s="203">
        <v>0</v>
      </c>
      <c r="K10" s="203">
        <v>300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36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36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36</v>
      </c>
      <c r="J13" s="203">
        <v>0</v>
      </c>
      <c r="K13" s="203">
        <v>305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36</v>
      </c>
      <c r="J14" s="203">
        <v>0</v>
      </c>
      <c r="K14" s="203">
        <v>305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36</v>
      </c>
      <c r="J15" s="203">
        <v>0</v>
      </c>
      <c r="K15" s="203">
        <v>305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36</v>
      </c>
      <c r="J16" s="203">
        <v>0</v>
      </c>
      <c r="K16" s="203">
        <v>305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36</v>
      </c>
      <c r="J17" s="203">
        <v>0</v>
      </c>
      <c r="K17" s="203">
        <v>298.42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36</v>
      </c>
      <c r="J18" s="203">
        <v>0</v>
      </c>
      <c r="K18" s="203">
        <v>298.42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36</v>
      </c>
      <c r="J19" s="203">
        <v>0</v>
      </c>
      <c r="K19" s="203">
        <v>298.42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36</v>
      </c>
      <c r="J20" s="203">
        <v>0</v>
      </c>
      <c r="K20" s="203">
        <v>298.42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36</v>
      </c>
      <c r="J21" s="203">
        <v>0</v>
      </c>
      <c r="K21" s="203">
        <v>305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36</v>
      </c>
      <c r="J22" s="203">
        <v>0</v>
      </c>
      <c r="K22" s="203">
        <v>305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36</v>
      </c>
      <c r="J23" s="203">
        <v>0</v>
      </c>
      <c r="K23" s="203">
        <v>305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36</v>
      </c>
      <c r="J24" s="203">
        <v>0</v>
      </c>
      <c r="K24" s="203">
        <v>305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36</v>
      </c>
      <c r="J25" s="203">
        <v>0</v>
      </c>
      <c r="K25" s="203">
        <v>305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36</v>
      </c>
      <c r="J26" s="203">
        <v>0</v>
      </c>
      <c r="K26" s="203">
        <v>305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36</v>
      </c>
      <c r="J27" s="203">
        <v>0</v>
      </c>
      <c r="K27" s="203">
        <v>305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305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305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305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305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305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36</v>
      </c>
      <c r="J33" s="203">
        <v>0</v>
      </c>
      <c r="K33" s="203">
        <v>305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36</v>
      </c>
      <c r="J34" s="203">
        <v>0</v>
      </c>
      <c r="K34" s="203">
        <v>305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305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305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305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305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305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305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305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305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300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300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300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300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34</v>
      </c>
      <c r="J47" s="203">
        <v>0</v>
      </c>
      <c r="K47" s="203">
        <v>300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34</v>
      </c>
      <c r="J48" s="203">
        <v>0</v>
      </c>
      <c r="K48" s="203">
        <v>300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34</v>
      </c>
      <c r="J49" s="203">
        <v>0</v>
      </c>
      <c r="K49" s="203">
        <v>300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34</v>
      </c>
      <c r="J50" s="203">
        <v>0</v>
      </c>
      <c r="K50" s="203">
        <v>300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300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300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298.42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298.42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295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295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295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295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32</v>
      </c>
      <c r="J59" s="203">
        <v>0</v>
      </c>
      <c r="K59" s="203">
        <v>295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32</v>
      </c>
      <c r="J60" s="203">
        <v>0</v>
      </c>
      <c r="K60" s="203">
        <v>295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32</v>
      </c>
      <c r="J61" s="203">
        <v>0</v>
      </c>
      <c r="K61" s="203">
        <v>295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32</v>
      </c>
      <c r="J62" s="203">
        <v>0</v>
      </c>
      <c r="K62" s="203">
        <v>295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32</v>
      </c>
      <c r="J63" s="203">
        <v>0</v>
      </c>
      <c r="K63" s="203">
        <v>295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32</v>
      </c>
      <c r="J64" s="203">
        <v>0</v>
      </c>
      <c r="K64" s="203">
        <v>295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32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32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32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32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32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32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32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32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32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32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300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300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300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32</v>
      </c>
      <c r="J86" s="203">
        <v>0</v>
      </c>
      <c r="K86" s="203">
        <v>300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32</v>
      </c>
      <c r="J87" s="203">
        <v>0</v>
      </c>
      <c r="K87" s="203">
        <v>300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32</v>
      </c>
      <c r="J88" s="203">
        <v>0</v>
      </c>
      <c r="K88" s="203">
        <v>300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32</v>
      </c>
      <c r="J89" s="203">
        <v>0</v>
      </c>
      <c r="K89" s="203">
        <v>300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32</v>
      </c>
      <c r="J90" s="203">
        <v>0</v>
      </c>
      <c r="K90" s="203">
        <v>300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34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34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34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34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34</v>
      </c>
      <c r="J95" s="203">
        <v>0</v>
      </c>
      <c r="K95" s="203">
        <v>305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34</v>
      </c>
      <c r="J96" s="203">
        <v>0</v>
      </c>
      <c r="K96" s="203">
        <v>305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34</v>
      </c>
      <c r="J97" s="203">
        <v>0</v>
      </c>
      <c r="K97" s="203">
        <v>305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34</v>
      </c>
      <c r="J98" s="203">
        <v>0</v>
      </c>
      <c r="K98" s="203">
        <v>305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0.84424999999999994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0.80649999999999999</v>
      </c>
      <c r="J99" s="156">
        <f t="shared" si="0"/>
        <v>0</v>
      </c>
      <c r="K99" s="156">
        <f t="shared" si="0"/>
        <v>7.2026300000000001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23.37</v>
      </c>
      <c r="G3" s="203">
        <v>7.15</v>
      </c>
      <c r="H3" s="203">
        <v>0</v>
      </c>
      <c r="I3" s="203">
        <v>29.36</v>
      </c>
      <c r="J3" s="203">
        <v>0.96</v>
      </c>
      <c r="K3" s="203">
        <v>5.22</v>
      </c>
      <c r="L3" s="203">
        <v>4.13</v>
      </c>
      <c r="M3" s="203">
        <v>1.01</v>
      </c>
      <c r="N3" s="203">
        <v>1.69</v>
      </c>
      <c r="O3" s="203">
        <v>2.38</v>
      </c>
      <c r="P3" s="203">
        <v>0.7</v>
      </c>
      <c r="Q3" s="203">
        <v>0.31</v>
      </c>
      <c r="R3" s="203">
        <v>0.61</v>
      </c>
      <c r="S3" s="203">
        <v>0.38</v>
      </c>
      <c r="T3" s="203">
        <v>0</v>
      </c>
      <c r="U3" s="203">
        <v>1.68</v>
      </c>
      <c r="V3" s="203">
        <v>0.28999999999999998</v>
      </c>
      <c r="W3" s="203">
        <v>0.5</v>
      </c>
      <c r="X3" s="203">
        <v>2.11</v>
      </c>
      <c r="Y3" s="203">
        <v>0</v>
      </c>
      <c r="Z3" s="203">
        <v>3.52</v>
      </c>
      <c r="AA3" s="203">
        <v>1.19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46.4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23.37</v>
      </c>
      <c r="G4" s="203">
        <v>7.15</v>
      </c>
      <c r="H4" s="203">
        <v>0</v>
      </c>
      <c r="I4" s="203">
        <v>29.36</v>
      </c>
      <c r="J4" s="203">
        <v>0.96</v>
      </c>
      <c r="K4" s="203">
        <v>5.22</v>
      </c>
      <c r="L4" s="203">
        <v>4.13</v>
      </c>
      <c r="M4" s="203">
        <v>1.01</v>
      </c>
      <c r="N4" s="203">
        <v>1.69</v>
      </c>
      <c r="O4" s="203">
        <v>2.38</v>
      </c>
      <c r="P4" s="203">
        <v>0.7</v>
      </c>
      <c r="Q4" s="203">
        <v>0.31</v>
      </c>
      <c r="R4" s="203">
        <v>0.61</v>
      </c>
      <c r="S4" s="203">
        <v>0.38</v>
      </c>
      <c r="T4" s="203">
        <v>0</v>
      </c>
      <c r="U4" s="203">
        <v>1.68</v>
      </c>
      <c r="V4" s="203">
        <v>0.28999999999999998</v>
      </c>
      <c r="W4" s="203">
        <v>0.5</v>
      </c>
      <c r="X4" s="203">
        <v>2.11</v>
      </c>
      <c r="Y4" s="203">
        <v>0</v>
      </c>
      <c r="Z4" s="203">
        <v>3.52</v>
      </c>
      <c r="AA4" s="203">
        <v>1.19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46.4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23.37</v>
      </c>
      <c r="G5" s="203">
        <v>7.15</v>
      </c>
      <c r="H5" s="203">
        <v>0</v>
      </c>
      <c r="I5" s="203">
        <v>29.36</v>
      </c>
      <c r="J5" s="203">
        <v>0.96</v>
      </c>
      <c r="K5" s="203">
        <v>5.22</v>
      </c>
      <c r="L5" s="203">
        <v>4.13</v>
      </c>
      <c r="M5" s="203">
        <v>1.01</v>
      </c>
      <c r="N5" s="203">
        <v>1.69</v>
      </c>
      <c r="O5" s="203">
        <v>2.38</v>
      </c>
      <c r="P5" s="203">
        <v>0.7</v>
      </c>
      <c r="Q5" s="203">
        <v>0.31</v>
      </c>
      <c r="R5" s="203">
        <v>0.61</v>
      </c>
      <c r="S5" s="203">
        <v>0.38</v>
      </c>
      <c r="T5" s="203">
        <v>0</v>
      </c>
      <c r="U5" s="203">
        <v>1.68</v>
      </c>
      <c r="V5" s="203">
        <v>0.28999999999999998</v>
      </c>
      <c r="W5" s="203">
        <v>0.5</v>
      </c>
      <c r="X5" s="203">
        <v>2.11</v>
      </c>
      <c r="Y5" s="203">
        <v>0</v>
      </c>
      <c r="Z5" s="203">
        <v>3.52</v>
      </c>
      <c r="AA5" s="203">
        <v>1.19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46.4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23.37</v>
      </c>
      <c r="G6" s="203">
        <v>7.15</v>
      </c>
      <c r="H6" s="203">
        <v>0</v>
      </c>
      <c r="I6" s="203">
        <v>29.36</v>
      </c>
      <c r="J6" s="203">
        <v>0.96</v>
      </c>
      <c r="K6" s="203">
        <v>5.22</v>
      </c>
      <c r="L6" s="203">
        <v>4.13</v>
      </c>
      <c r="M6" s="203">
        <v>1.01</v>
      </c>
      <c r="N6" s="203">
        <v>1.69</v>
      </c>
      <c r="O6" s="203">
        <v>2.38</v>
      </c>
      <c r="P6" s="203">
        <v>0.7</v>
      </c>
      <c r="Q6" s="203">
        <v>0.31</v>
      </c>
      <c r="R6" s="203">
        <v>0.61</v>
      </c>
      <c r="S6" s="203">
        <v>0.38</v>
      </c>
      <c r="T6" s="203">
        <v>0</v>
      </c>
      <c r="U6" s="203">
        <v>1.68</v>
      </c>
      <c r="V6" s="203">
        <v>0.28999999999999998</v>
      </c>
      <c r="W6" s="203">
        <v>0.5</v>
      </c>
      <c r="X6" s="203">
        <v>2.11</v>
      </c>
      <c r="Y6" s="203">
        <v>0</v>
      </c>
      <c r="Z6" s="203">
        <v>3.52</v>
      </c>
      <c r="AA6" s="203">
        <v>1.19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46.4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23.37</v>
      </c>
      <c r="G7" s="203">
        <v>7.15</v>
      </c>
      <c r="H7" s="203">
        <v>0</v>
      </c>
      <c r="I7" s="203">
        <v>29.36</v>
      </c>
      <c r="J7" s="203">
        <v>0.96</v>
      </c>
      <c r="K7" s="203">
        <v>5.22</v>
      </c>
      <c r="L7" s="203">
        <v>4.13</v>
      </c>
      <c r="M7" s="203">
        <v>1.01</v>
      </c>
      <c r="N7" s="203">
        <v>1.69</v>
      </c>
      <c r="O7" s="203">
        <v>2.38</v>
      </c>
      <c r="P7" s="203">
        <v>0.7</v>
      </c>
      <c r="Q7" s="203">
        <v>0.31</v>
      </c>
      <c r="R7" s="203">
        <v>0.61</v>
      </c>
      <c r="S7" s="203">
        <v>0.38</v>
      </c>
      <c r="T7" s="203">
        <v>0</v>
      </c>
      <c r="U7" s="203">
        <v>1.68</v>
      </c>
      <c r="V7" s="203">
        <v>0.28999999999999998</v>
      </c>
      <c r="W7" s="203">
        <v>0.5</v>
      </c>
      <c r="X7" s="203">
        <v>2.11</v>
      </c>
      <c r="Y7" s="203">
        <v>0</v>
      </c>
      <c r="Z7" s="203">
        <v>3.52</v>
      </c>
      <c r="AA7" s="203">
        <v>1.19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46.4</v>
      </c>
      <c r="AJ7" s="203">
        <v>0</v>
      </c>
      <c r="AK7" s="203">
        <v>5.64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23.37</v>
      </c>
      <c r="G8" s="203">
        <v>7.15</v>
      </c>
      <c r="H8" s="203">
        <v>0</v>
      </c>
      <c r="I8" s="203">
        <v>29.36</v>
      </c>
      <c r="J8" s="203">
        <v>0.96</v>
      </c>
      <c r="K8" s="203">
        <v>5.22</v>
      </c>
      <c r="L8" s="203">
        <v>4.13</v>
      </c>
      <c r="M8" s="203">
        <v>1.01</v>
      </c>
      <c r="N8" s="203">
        <v>1.69</v>
      </c>
      <c r="O8" s="203">
        <v>2.38</v>
      </c>
      <c r="P8" s="203">
        <v>0.7</v>
      </c>
      <c r="Q8" s="203">
        <v>0.31</v>
      </c>
      <c r="R8" s="203">
        <v>0.61</v>
      </c>
      <c r="S8" s="203">
        <v>0.38</v>
      </c>
      <c r="T8" s="203">
        <v>0</v>
      </c>
      <c r="U8" s="203">
        <v>1.68</v>
      </c>
      <c r="V8" s="203">
        <v>0.28999999999999998</v>
      </c>
      <c r="W8" s="203">
        <v>0.5</v>
      </c>
      <c r="X8" s="203">
        <v>2.11</v>
      </c>
      <c r="Y8" s="203">
        <v>0</v>
      </c>
      <c r="Z8" s="203">
        <v>3.52</v>
      </c>
      <c r="AA8" s="203">
        <v>1.19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46.4</v>
      </c>
      <c r="AJ8" s="203">
        <v>0</v>
      </c>
      <c r="AK8" s="203">
        <v>5.64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23.37</v>
      </c>
      <c r="G9" s="203">
        <v>7.15</v>
      </c>
      <c r="H9" s="203">
        <v>0</v>
      </c>
      <c r="I9" s="203">
        <v>29.36</v>
      </c>
      <c r="J9" s="203">
        <v>0.96</v>
      </c>
      <c r="K9" s="203">
        <v>5.22</v>
      </c>
      <c r="L9" s="203">
        <v>4.13</v>
      </c>
      <c r="M9" s="203">
        <v>1.01</v>
      </c>
      <c r="N9" s="203">
        <v>1.69</v>
      </c>
      <c r="O9" s="203">
        <v>2.38</v>
      </c>
      <c r="P9" s="203">
        <v>0.7</v>
      </c>
      <c r="Q9" s="203">
        <v>0.31</v>
      </c>
      <c r="R9" s="203">
        <v>0.61</v>
      </c>
      <c r="S9" s="203">
        <v>0.38</v>
      </c>
      <c r="T9" s="203">
        <v>0</v>
      </c>
      <c r="U9" s="203">
        <v>1.68</v>
      </c>
      <c r="V9" s="203">
        <v>0.28999999999999998</v>
      </c>
      <c r="W9" s="203">
        <v>0.5</v>
      </c>
      <c r="X9" s="203">
        <v>2.11</v>
      </c>
      <c r="Y9" s="203">
        <v>0</v>
      </c>
      <c r="Z9" s="203">
        <v>3.52</v>
      </c>
      <c r="AA9" s="203">
        <v>1.19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46.4</v>
      </c>
      <c r="AJ9" s="203">
        <v>0</v>
      </c>
      <c r="AK9" s="203">
        <v>5.64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23.37</v>
      </c>
      <c r="G10" s="203">
        <v>7.15</v>
      </c>
      <c r="H10" s="203">
        <v>0</v>
      </c>
      <c r="I10" s="203">
        <v>29.36</v>
      </c>
      <c r="J10" s="203">
        <v>0.96</v>
      </c>
      <c r="K10" s="203">
        <v>5.22</v>
      </c>
      <c r="L10" s="203">
        <v>4.13</v>
      </c>
      <c r="M10" s="203">
        <v>1.01</v>
      </c>
      <c r="N10" s="203">
        <v>1.69</v>
      </c>
      <c r="O10" s="203">
        <v>2.38</v>
      </c>
      <c r="P10" s="203">
        <v>0.7</v>
      </c>
      <c r="Q10" s="203">
        <v>0.31</v>
      </c>
      <c r="R10" s="203">
        <v>0.61</v>
      </c>
      <c r="S10" s="203">
        <v>0.38</v>
      </c>
      <c r="T10" s="203">
        <v>0</v>
      </c>
      <c r="U10" s="203">
        <v>1.68</v>
      </c>
      <c r="V10" s="203">
        <v>0.28999999999999998</v>
      </c>
      <c r="W10" s="203">
        <v>0.5</v>
      </c>
      <c r="X10" s="203">
        <v>2.11</v>
      </c>
      <c r="Y10" s="203">
        <v>0</v>
      </c>
      <c r="Z10" s="203">
        <v>3.52</v>
      </c>
      <c r="AA10" s="203">
        <v>1.19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46.4</v>
      </c>
      <c r="AJ10" s="203">
        <v>0</v>
      </c>
      <c r="AK10" s="203">
        <v>5.64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23.37</v>
      </c>
      <c r="G11" s="203">
        <v>7.15</v>
      </c>
      <c r="H11" s="203">
        <v>0</v>
      </c>
      <c r="I11" s="203">
        <v>29.36</v>
      </c>
      <c r="J11" s="203">
        <v>0.96</v>
      </c>
      <c r="K11" s="203">
        <v>5.22</v>
      </c>
      <c r="L11" s="203">
        <v>4.13</v>
      </c>
      <c r="M11" s="203">
        <v>1.01</v>
      </c>
      <c r="N11" s="203">
        <v>1.69</v>
      </c>
      <c r="O11" s="203">
        <v>2.38</v>
      </c>
      <c r="P11" s="203">
        <v>0.7</v>
      </c>
      <c r="Q11" s="203">
        <v>0.31</v>
      </c>
      <c r="R11" s="203">
        <v>0.61</v>
      </c>
      <c r="S11" s="203">
        <v>0.38</v>
      </c>
      <c r="T11" s="203">
        <v>0</v>
      </c>
      <c r="U11" s="203">
        <v>1.68</v>
      </c>
      <c r="V11" s="203">
        <v>0.28999999999999998</v>
      </c>
      <c r="W11" s="203">
        <v>0.5</v>
      </c>
      <c r="X11" s="203">
        <v>2.11</v>
      </c>
      <c r="Y11" s="203">
        <v>0</v>
      </c>
      <c r="Z11" s="203">
        <v>3.52</v>
      </c>
      <c r="AA11" s="203">
        <v>1.19</v>
      </c>
      <c r="AB11" s="203">
        <v>0</v>
      </c>
      <c r="AC11" s="203">
        <v>27.97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50.7</v>
      </c>
      <c r="AJ11" s="203">
        <v>0</v>
      </c>
      <c r="AK11" s="203">
        <v>4.08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23.37</v>
      </c>
      <c r="G12" s="203">
        <v>7.15</v>
      </c>
      <c r="H12" s="203">
        <v>0</v>
      </c>
      <c r="I12" s="203">
        <v>29.36</v>
      </c>
      <c r="J12" s="203">
        <v>0.96</v>
      </c>
      <c r="K12" s="203">
        <v>5.23</v>
      </c>
      <c r="L12" s="203">
        <v>4.13</v>
      </c>
      <c r="M12" s="203">
        <v>1.01</v>
      </c>
      <c r="N12" s="203">
        <v>1.69</v>
      </c>
      <c r="O12" s="203">
        <v>2.38</v>
      </c>
      <c r="P12" s="203">
        <v>0.7</v>
      </c>
      <c r="Q12" s="203">
        <v>0.31</v>
      </c>
      <c r="R12" s="203">
        <v>0.61</v>
      </c>
      <c r="S12" s="203">
        <v>0.38</v>
      </c>
      <c r="T12" s="203">
        <v>0</v>
      </c>
      <c r="U12" s="203">
        <v>1.68</v>
      </c>
      <c r="V12" s="203">
        <v>0.28999999999999998</v>
      </c>
      <c r="W12" s="203">
        <v>0.5</v>
      </c>
      <c r="X12" s="203">
        <v>2.11</v>
      </c>
      <c r="Y12" s="203">
        <v>0</v>
      </c>
      <c r="Z12" s="203">
        <v>3.52</v>
      </c>
      <c r="AA12" s="203">
        <v>1.19</v>
      </c>
      <c r="AB12" s="203">
        <v>0</v>
      </c>
      <c r="AC12" s="203">
        <v>27.97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50.7</v>
      </c>
      <c r="AJ12" s="203">
        <v>0</v>
      </c>
      <c r="AK12" s="203">
        <v>4.08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23.37</v>
      </c>
      <c r="G13" s="203">
        <v>7.15</v>
      </c>
      <c r="H13" s="203">
        <v>0</v>
      </c>
      <c r="I13" s="203">
        <v>29.36</v>
      </c>
      <c r="J13" s="203">
        <v>0.96</v>
      </c>
      <c r="K13" s="203">
        <v>5.23</v>
      </c>
      <c r="L13" s="203">
        <v>64.08</v>
      </c>
      <c r="M13" s="203">
        <v>1.01</v>
      </c>
      <c r="N13" s="203">
        <v>1.69</v>
      </c>
      <c r="O13" s="203">
        <v>2.38</v>
      </c>
      <c r="P13" s="203">
        <v>0.7</v>
      </c>
      <c r="Q13" s="203">
        <v>0.31</v>
      </c>
      <c r="R13" s="203">
        <v>0.61</v>
      </c>
      <c r="S13" s="203">
        <v>0.38</v>
      </c>
      <c r="T13" s="203">
        <v>0</v>
      </c>
      <c r="U13" s="203">
        <v>1.68</v>
      </c>
      <c r="V13" s="203">
        <v>0.28999999999999998</v>
      </c>
      <c r="W13" s="203">
        <v>0.5</v>
      </c>
      <c r="X13" s="203">
        <v>2.11</v>
      </c>
      <c r="Y13" s="203">
        <v>0</v>
      </c>
      <c r="Z13" s="203">
        <v>3.52</v>
      </c>
      <c r="AA13" s="203">
        <v>1.19</v>
      </c>
      <c r="AB13" s="203">
        <v>0</v>
      </c>
      <c r="AC13" s="203">
        <v>27.97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50.93</v>
      </c>
      <c r="AJ13" s="203">
        <v>0</v>
      </c>
      <c r="AK13" s="203">
        <v>4.08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23.37</v>
      </c>
      <c r="G14" s="203">
        <v>7.15</v>
      </c>
      <c r="H14" s="203">
        <v>0</v>
      </c>
      <c r="I14" s="203">
        <v>29.36</v>
      </c>
      <c r="J14" s="203">
        <v>0.96</v>
      </c>
      <c r="K14" s="203">
        <v>5.23</v>
      </c>
      <c r="L14" s="203">
        <v>64.08</v>
      </c>
      <c r="M14" s="203">
        <v>1.01</v>
      </c>
      <c r="N14" s="203">
        <v>1.69</v>
      </c>
      <c r="O14" s="203">
        <v>2.38</v>
      </c>
      <c r="P14" s="203">
        <v>0.7</v>
      </c>
      <c r="Q14" s="203">
        <v>0.31</v>
      </c>
      <c r="R14" s="203">
        <v>0.61</v>
      </c>
      <c r="S14" s="203">
        <v>0.38</v>
      </c>
      <c r="T14" s="203">
        <v>0</v>
      </c>
      <c r="U14" s="203">
        <v>1.68</v>
      </c>
      <c r="V14" s="203">
        <v>0.28999999999999998</v>
      </c>
      <c r="W14" s="203">
        <v>0.5</v>
      </c>
      <c r="X14" s="203">
        <v>2.11</v>
      </c>
      <c r="Y14" s="203">
        <v>0</v>
      </c>
      <c r="Z14" s="203">
        <v>3.52</v>
      </c>
      <c r="AA14" s="203">
        <v>1.19</v>
      </c>
      <c r="AB14" s="203">
        <v>0</v>
      </c>
      <c r="AC14" s="203">
        <v>27.97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50.7</v>
      </c>
      <c r="AJ14" s="203">
        <v>0</v>
      </c>
      <c r="AK14" s="203">
        <v>4.08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23.37</v>
      </c>
      <c r="G15" s="203">
        <v>7.15</v>
      </c>
      <c r="H15" s="203">
        <v>0</v>
      </c>
      <c r="I15" s="203">
        <v>29.36</v>
      </c>
      <c r="J15" s="203">
        <v>0.96</v>
      </c>
      <c r="K15" s="203">
        <v>5.23</v>
      </c>
      <c r="L15" s="203">
        <v>64.08</v>
      </c>
      <c r="M15" s="203">
        <v>1.01</v>
      </c>
      <c r="N15" s="203">
        <v>1.69</v>
      </c>
      <c r="O15" s="203">
        <v>2.38</v>
      </c>
      <c r="P15" s="203">
        <v>0.7</v>
      </c>
      <c r="Q15" s="203">
        <v>0.31</v>
      </c>
      <c r="R15" s="203">
        <v>0.61</v>
      </c>
      <c r="S15" s="203">
        <v>0.38</v>
      </c>
      <c r="T15" s="203">
        <v>0</v>
      </c>
      <c r="U15" s="203">
        <v>1.68</v>
      </c>
      <c r="V15" s="203">
        <v>0.28999999999999998</v>
      </c>
      <c r="W15" s="203">
        <v>0.5</v>
      </c>
      <c r="X15" s="203">
        <v>2.11</v>
      </c>
      <c r="Y15" s="203">
        <v>0</v>
      </c>
      <c r="Z15" s="203">
        <v>3.52</v>
      </c>
      <c r="AA15" s="203">
        <v>1.19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46.4</v>
      </c>
      <c r="AJ15" s="203">
        <v>0</v>
      </c>
      <c r="AK15" s="203">
        <v>4.08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23.37</v>
      </c>
      <c r="G16" s="203">
        <v>7.15</v>
      </c>
      <c r="H16" s="203">
        <v>0</v>
      </c>
      <c r="I16" s="203">
        <v>29.36</v>
      </c>
      <c r="J16" s="203">
        <v>0.96</v>
      </c>
      <c r="K16" s="203">
        <v>5.23</v>
      </c>
      <c r="L16" s="203">
        <v>64.08</v>
      </c>
      <c r="M16" s="203">
        <v>1.01</v>
      </c>
      <c r="N16" s="203">
        <v>1.69</v>
      </c>
      <c r="O16" s="203">
        <v>2.38</v>
      </c>
      <c r="P16" s="203">
        <v>0.7</v>
      </c>
      <c r="Q16" s="203">
        <v>0.31</v>
      </c>
      <c r="R16" s="203">
        <v>0.61</v>
      </c>
      <c r="S16" s="203">
        <v>0.38</v>
      </c>
      <c r="T16" s="203">
        <v>0</v>
      </c>
      <c r="U16" s="203">
        <v>1.68</v>
      </c>
      <c r="V16" s="203">
        <v>0.28999999999999998</v>
      </c>
      <c r="W16" s="203">
        <v>0.5</v>
      </c>
      <c r="X16" s="203">
        <v>2.11</v>
      </c>
      <c r="Y16" s="203">
        <v>0</v>
      </c>
      <c r="Z16" s="203">
        <v>3.52</v>
      </c>
      <c r="AA16" s="203">
        <v>1.19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46.4</v>
      </c>
      <c r="AJ16" s="203">
        <v>0</v>
      </c>
      <c r="AK16" s="203">
        <v>4.08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23.37</v>
      </c>
      <c r="G17" s="203">
        <v>7.15</v>
      </c>
      <c r="H17" s="203">
        <v>0</v>
      </c>
      <c r="I17" s="203">
        <v>29.36</v>
      </c>
      <c r="J17" s="203">
        <v>0.96</v>
      </c>
      <c r="K17" s="203">
        <v>5.23</v>
      </c>
      <c r="L17" s="203">
        <v>64.08</v>
      </c>
      <c r="M17" s="203">
        <v>1.01</v>
      </c>
      <c r="N17" s="203">
        <v>1.69</v>
      </c>
      <c r="O17" s="203">
        <v>2.38</v>
      </c>
      <c r="P17" s="203">
        <v>0.7</v>
      </c>
      <c r="Q17" s="203">
        <v>0.31</v>
      </c>
      <c r="R17" s="203">
        <v>0.61</v>
      </c>
      <c r="S17" s="203">
        <v>0.38</v>
      </c>
      <c r="T17" s="203">
        <v>0</v>
      </c>
      <c r="U17" s="203">
        <v>1.68</v>
      </c>
      <c r="V17" s="203">
        <v>0.28999999999999998</v>
      </c>
      <c r="W17" s="203">
        <v>0.5</v>
      </c>
      <c r="X17" s="203">
        <v>2.11</v>
      </c>
      <c r="Y17" s="203">
        <v>0</v>
      </c>
      <c r="Z17" s="203">
        <v>3.52</v>
      </c>
      <c r="AA17" s="203">
        <v>1.19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23.37</v>
      </c>
      <c r="G18" s="203">
        <v>7.15</v>
      </c>
      <c r="H18" s="203">
        <v>0</v>
      </c>
      <c r="I18" s="203">
        <v>29.36</v>
      </c>
      <c r="J18" s="203">
        <v>0.96</v>
      </c>
      <c r="K18" s="203">
        <v>5.23</v>
      </c>
      <c r="L18" s="203">
        <v>64.08</v>
      </c>
      <c r="M18" s="203">
        <v>1.01</v>
      </c>
      <c r="N18" s="203">
        <v>1.69</v>
      </c>
      <c r="O18" s="203">
        <v>2.38</v>
      </c>
      <c r="P18" s="203">
        <v>0.7</v>
      </c>
      <c r="Q18" s="203">
        <v>0.31</v>
      </c>
      <c r="R18" s="203">
        <v>0.61</v>
      </c>
      <c r="S18" s="203">
        <v>0.38</v>
      </c>
      <c r="T18" s="203">
        <v>0</v>
      </c>
      <c r="U18" s="203">
        <v>1.68</v>
      </c>
      <c r="V18" s="203">
        <v>0.28999999999999998</v>
      </c>
      <c r="W18" s="203">
        <v>0.5</v>
      </c>
      <c r="X18" s="203">
        <v>2.11</v>
      </c>
      <c r="Y18" s="203">
        <v>0</v>
      </c>
      <c r="Z18" s="203">
        <v>3.52</v>
      </c>
      <c r="AA18" s="203">
        <v>1.19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23.37</v>
      </c>
      <c r="G19" s="203">
        <v>7.15</v>
      </c>
      <c r="H19" s="203">
        <v>0</v>
      </c>
      <c r="I19" s="203">
        <v>29.36</v>
      </c>
      <c r="J19" s="203">
        <v>0.96</v>
      </c>
      <c r="K19" s="203">
        <v>5.23</v>
      </c>
      <c r="L19" s="203">
        <v>64.08</v>
      </c>
      <c r="M19" s="203">
        <v>1.01</v>
      </c>
      <c r="N19" s="203">
        <v>1.69</v>
      </c>
      <c r="O19" s="203">
        <v>2.38</v>
      </c>
      <c r="P19" s="203">
        <v>0.7</v>
      </c>
      <c r="Q19" s="203">
        <v>0.31</v>
      </c>
      <c r="R19" s="203">
        <v>0.61</v>
      </c>
      <c r="S19" s="203">
        <v>0.38</v>
      </c>
      <c r="T19" s="203">
        <v>0</v>
      </c>
      <c r="U19" s="203">
        <v>1.68</v>
      </c>
      <c r="V19" s="203">
        <v>0.28999999999999998</v>
      </c>
      <c r="W19" s="203">
        <v>0.5</v>
      </c>
      <c r="X19" s="203">
        <v>2.11</v>
      </c>
      <c r="Y19" s="203">
        <v>0</v>
      </c>
      <c r="Z19" s="203">
        <v>3.52</v>
      </c>
      <c r="AA19" s="203">
        <v>1.19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23.37</v>
      </c>
      <c r="G20" s="203">
        <v>7.15</v>
      </c>
      <c r="H20" s="203">
        <v>0</v>
      </c>
      <c r="I20" s="203">
        <v>29.36</v>
      </c>
      <c r="J20" s="203">
        <v>0.96</v>
      </c>
      <c r="K20" s="203">
        <v>5.23</v>
      </c>
      <c r="L20" s="203">
        <v>64.08</v>
      </c>
      <c r="M20" s="203">
        <v>1.01</v>
      </c>
      <c r="N20" s="203">
        <v>1.69</v>
      </c>
      <c r="O20" s="203">
        <v>2.38</v>
      </c>
      <c r="P20" s="203">
        <v>0.7</v>
      </c>
      <c r="Q20" s="203">
        <v>0.31</v>
      </c>
      <c r="R20" s="203">
        <v>0.61</v>
      </c>
      <c r="S20" s="203">
        <v>0.38</v>
      </c>
      <c r="T20" s="203">
        <v>0</v>
      </c>
      <c r="U20" s="203">
        <v>1.68</v>
      </c>
      <c r="V20" s="203">
        <v>0.3</v>
      </c>
      <c r="W20" s="203">
        <v>0.5</v>
      </c>
      <c r="X20" s="203">
        <v>2.11</v>
      </c>
      <c r="Y20" s="203">
        <v>0</v>
      </c>
      <c r="Z20" s="203">
        <v>3.52</v>
      </c>
      <c r="AA20" s="203">
        <v>1.19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23.37</v>
      </c>
      <c r="G21" s="203">
        <v>7.15</v>
      </c>
      <c r="H21" s="203">
        <v>0</v>
      </c>
      <c r="I21" s="203">
        <v>29.36</v>
      </c>
      <c r="J21" s="203">
        <v>0.96</v>
      </c>
      <c r="K21" s="203">
        <v>5.22</v>
      </c>
      <c r="L21" s="203">
        <v>64.08</v>
      </c>
      <c r="M21" s="203">
        <v>1.01</v>
      </c>
      <c r="N21" s="203">
        <v>1.69</v>
      </c>
      <c r="O21" s="203">
        <v>2.38</v>
      </c>
      <c r="P21" s="203">
        <v>0.7</v>
      </c>
      <c r="Q21" s="203">
        <v>0.31</v>
      </c>
      <c r="R21" s="203">
        <v>0.61</v>
      </c>
      <c r="S21" s="203">
        <v>0.38</v>
      </c>
      <c r="T21" s="203">
        <v>0</v>
      </c>
      <c r="U21" s="203">
        <v>1.68</v>
      </c>
      <c r="V21" s="203">
        <v>0.28999999999999998</v>
      </c>
      <c r="W21" s="203">
        <v>0.5</v>
      </c>
      <c r="X21" s="203">
        <v>2.11</v>
      </c>
      <c r="Y21" s="203">
        <v>0</v>
      </c>
      <c r="Z21" s="203">
        <v>3.52</v>
      </c>
      <c r="AA21" s="203">
        <v>1.19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46.4</v>
      </c>
      <c r="AJ21" s="203">
        <v>0</v>
      </c>
      <c r="AK21" s="203">
        <v>4.08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23.37</v>
      </c>
      <c r="G22" s="203">
        <v>7.15</v>
      </c>
      <c r="H22" s="203">
        <v>0</v>
      </c>
      <c r="I22" s="203">
        <v>29.36</v>
      </c>
      <c r="J22" s="203">
        <v>0.96</v>
      </c>
      <c r="K22" s="203">
        <v>5.22</v>
      </c>
      <c r="L22" s="203">
        <v>64.08</v>
      </c>
      <c r="M22" s="203">
        <v>1.01</v>
      </c>
      <c r="N22" s="203">
        <v>1.69</v>
      </c>
      <c r="O22" s="203">
        <v>2.38</v>
      </c>
      <c r="P22" s="203">
        <v>0.7</v>
      </c>
      <c r="Q22" s="203">
        <v>0.31</v>
      </c>
      <c r="R22" s="203">
        <v>0.61</v>
      </c>
      <c r="S22" s="203">
        <v>0.38</v>
      </c>
      <c r="T22" s="203">
        <v>0</v>
      </c>
      <c r="U22" s="203">
        <v>1.68</v>
      </c>
      <c r="V22" s="203">
        <v>0.28999999999999998</v>
      </c>
      <c r="W22" s="203">
        <v>0.5</v>
      </c>
      <c r="X22" s="203">
        <v>2.11</v>
      </c>
      <c r="Y22" s="203">
        <v>0</v>
      </c>
      <c r="Z22" s="203">
        <v>3.52</v>
      </c>
      <c r="AA22" s="203">
        <v>1.19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46.4</v>
      </c>
      <c r="AJ22" s="203">
        <v>0</v>
      </c>
      <c r="AK22" s="203">
        <v>4.08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23.37</v>
      </c>
      <c r="G23" s="203">
        <v>7.15</v>
      </c>
      <c r="H23" s="203">
        <v>0</v>
      </c>
      <c r="I23" s="203">
        <v>29.36</v>
      </c>
      <c r="J23" s="203">
        <v>0.96</v>
      </c>
      <c r="K23" s="203">
        <v>5.22</v>
      </c>
      <c r="L23" s="203">
        <v>64.08</v>
      </c>
      <c r="M23" s="203">
        <v>1.01</v>
      </c>
      <c r="N23" s="203">
        <v>1.69</v>
      </c>
      <c r="O23" s="203">
        <v>2.38</v>
      </c>
      <c r="P23" s="203">
        <v>0.7</v>
      </c>
      <c r="Q23" s="203">
        <v>0.31</v>
      </c>
      <c r="R23" s="203">
        <v>0.61</v>
      </c>
      <c r="S23" s="203">
        <v>0.38</v>
      </c>
      <c r="T23" s="203">
        <v>0</v>
      </c>
      <c r="U23" s="203">
        <v>1.68</v>
      </c>
      <c r="V23" s="203">
        <v>0.28999999999999998</v>
      </c>
      <c r="W23" s="203">
        <v>0.5</v>
      </c>
      <c r="X23" s="203">
        <v>2.11</v>
      </c>
      <c r="Y23" s="203">
        <v>0</v>
      </c>
      <c r="Z23" s="203">
        <v>3.52</v>
      </c>
      <c r="AA23" s="203">
        <v>1.19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46.4</v>
      </c>
      <c r="AJ23" s="203">
        <v>0</v>
      </c>
      <c r="AK23" s="203">
        <v>4.08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23.37</v>
      </c>
      <c r="G24" s="203">
        <v>7.15</v>
      </c>
      <c r="H24" s="203">
        <v>0</v>
      </c>
      <c r="I24" s="203">
        <v>29.36</v>
      </c>
      <c r="J24" s="203">
        <v>0.96</v>
      </c>
      <c r="K24" s="203">
        <v>5.22</v>
      </c>
      <c r="L24" s="203">
        <v>64.08</v>
      </c>
      <c r="M24" s="203">
        <v>1.01</v>
      </c>
      <c r="N24" s="203">
        <v>1.69</v>
      </c>
      <c r="O24" s="203">
        <v>2.38</v>
      </c>
      <c r="P24" s="203">
        <v>0.7</v>
      </c>
      <c r="Q24" s="203">
        <v>0.31</v>
      </c>
      <c r="R24" s="203">
        <v>0.61</v>
      </c>
      <c r="S24" s="203">
        <v>0.38</v>
      </c>
      <c r="T24" s="203">
        <v>0</v>
      </c>
      <c r="U24" s="203">
        <v>1.68</v>
      </c>
      <c r="V24" s="203">
        <v>0.28999999999999998</v>
      </c>
      <c r="W24" s="203">
        <v>0.5</v>
      </c>
      <c r="X24" s="203">
        <v>2.11</v>
      </c>
      <c r="Y24" s="203">
        <v>0</v>
      </c>
      <c r="Z24" s="203">
        <v>3.52</v>
      </c>
      <c r="AA24" s="203">
        <v>1.19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46.4</v>
      </c>
      <c r="AJ24" s="203">
        <v>0</v>
      </c>
      <c r="AK24" s="203">
        <v>4.08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23.37</v>
      </c>
      <c r="G25" s="203">
        <v>7.15</v>
      </c>
      <c r="H25" s="203">
        <v>0</v>
      </c>
      <c r="I25" s="203">
        <v>29.36</v>
      </c>
      <c r="J25" s="203">
        <v>0.96</v>
      </c>
      <c r="K25" s="203">
        <v>5.22</v>
      </c>
      <c r="L25" s="203">
        <v>4.13</v>
      </c>
      <c r="M25" s="203">
        <v>1.01</v>
      </c>
      <c r="N25" s="203">
        <v>1.69</v>
      </c>
      <c r="O25" s="203">
        <v>2.38</v>
      </c>
      <c r="P25" s="203">
        <v>0.7</v>
      </c>
      <c r="Q25" s="203">
        <v>0.31</v>
      </c>
      <c r="R25" s="203">
        <v>0.61</v>
      </c>
      <c r="S25" s="203">
        <v>0.38</v>
      </c>
      <c r="T25" s="203">
        <v>0</v>
      </c>
      <c r="U25" s="203">
        <v>1.68</v>
      </c>
      <c r="V25" s="203">
        <v>0.28999999999999998</v>
      </c>
      <c r="W25" s="203">
        <v>0.5</v>
      </c>
      <c r="X25" s="203">
        <v>2.11</v>
      </c>
      <c r="Y25" s="203">
        <v>0</v>
      </c>
      <c r="Z25" s="203">
        <v>3.52</v>
      </c>
      <c r="AA25" s="203">
        <v>1.19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46.4</v>
      </c>
      <c r="AJ25" s="203">
        <v>0</v>
      </c>
      <c r="AK25" s="203">
        <v>4.08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23.37</v>
      </c>
      <c r="G26" s="203">
        <v>7.15</v>
      </c>
      <c r="H26" s="203">
        <v>0</v>
      </c>
      <c r="I26" s="203">
        <v>29.36</v>
      </c>
      <c r="J26" s="203">
        <v>0.96</v>
      </c>
      <c r="K26" s="203">
        <v>5.22</v>
      </c>
      <c r="L26" s="203">
        <v>4.13</v>
      </c>
      <c r="M26" s="203">
        <v>1.01</v>
      </c>
      <c r="N26" s="203">
        <v>1.69</v>
      </c>
      <c r="O26" s="203">
        <v>2.38</v>
      </c>
      <c r="P26" s="203">
        <v>0.7</v>
      </c>
      <c r="Q26" s="203">
        <v>0.31</v>
      </c>
      <c r="R26" s="203">
        <v>0.61</v>
      </c>
      <c r="S26" s="203">
        <v>0.38</v>
      </c>
      <c r="T26" s="203">
        <v>0</v>
      </c>
      <c r="U26" s="203">
        <v>1.68</v>
      </c>
      <c r="V26" s="203">
        <v>0.28999999999999998</v>
      </c>
      <c r="W26" s="203">
        <v>0.5</v>
      </c>
      <c r="X26" s="203">
        <v>2.11</v>
      </c>
      <c r="Y26" s="203">
        <v>0</v>
      </c>
      <c r="Z26" s="203">
        <v>3.52</v>
      </c>
      <c r="AA26" s="203">
        <v>1.19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46.4</v>
      </c>
      <c r="AJ26" s="203">
        <v>0</v>
      </c>
      <c r="AK26" s="203">
        <v>4.08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4.1500000000000004</v>
      </c>
      <c r="E27" s="203">
        <v>0</v>
      </c>
      <c r="F27" s="203">
        <v>23.37</v>
      </c>
      <c r="G27" s="203">
        <v>7.15</v>
      </c>
      <c r="H27" s="203">
        <v>0</v>
      </c>
      <c r="I27" s="203">
        <v>29.36</v>
      </c>
      <c r="J27" s="203">
        <v>0.96</v>
      </c>
      <c r="K27" s="203">
        <v>5.22</v>
      </c>
      <c r="L27" s="203">
        <v>4.13</v>
      </c>
      <c r="M27" s="203">
        <v>1.01</v>
      </c>
      <c r="N27" s="203">
        <v>1.69</v>
      </c>
      <c r="O27" s="203">
        <v>2.38</v>
      </c>
      <c r="P27" s="203">
        <v>0.7</v>
      </c>
      <c r="Q27" s="203">
        <v>0.31</v>
      </c>
      <c r="R27" s="203">
        <v>0.61</v>
      </c>
      <c r="S27" s="203">
        <v>0.38</v>
      </c>
      <c r="T27" s="203">
        <v>0</v>
      </c>
      <c r="U27" s="203">
        <v>1.68</v>
      </c>
      <c r="V27" s="203">
        <v>0.28999999999999998</v>
      </c>
      <c r="W27" s="203">
        <v>0.5</v>
      </c>
      <c r="X27" s="203">
        <v>2.11</v>
      </c>
      <c r="Y27" s="203">
        <v>0</v>
      </c>
      <c r="Z27" s="203">
        <v>3.52</v>
      </c>
      <c r="AA27" s="203">
        <v>1.19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46.4</v>
      </c>
      <c r="AJ27" s="203">
        <v>0</v>
      </c>
      <c r="AK27" s="203">
        <v>4.08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4.1500000000000004</v>
      </c>
      <c r="E28" s="203">
        <v>0</v>
      </c>
      <c r="F28" s="203">
        <v>23.37</v>
      </c>
      <c r="G28" s="203">
        <v>7.15</v>
      </c>
      <c r="H28" s="203">
        <v>0</v>
      </c>
      <c r="I28" s="203">
        <v>29.36</v>
      </c>
      <c r="J28" s="203">
        <v>0.96</v>
      </c>
      <c r="K28" s="203">
        <v>5.22</v>
      </c>
      <c r="L28" s="203">
        <v>4.13</v>
      </c>
      <c r="M28" s="203">
        <v>1.01</v>
      </c>
      <c r="N28" s="203">
        <v>1.69</v>
      </c>
      <c r="O28" s="203">
        <v>2.38</v>
      </c>
      <c r="P28" s="203">
        <v>0.7</v>
      </c>
      <c r="Q28" s="203">
        <v>0.31</v>
      </c>
      <c r="R28" s="203">
        <v>0.61</v>
      </c>
      <c r="S28" s="203">
        <v>0.38</v>
      </c>
      <c r="T28" s="203">
        <v>0</v>
      </c>
      <c r="U28" s="203">
        <v>1.68</v>
      </c>
      <c r="V28" s="203">
        <v>0.28999999999999998</v>
      </c>
      <c r="W28" s="203">
        <v>0.5</v>
      </c>
      <c r="X28" s="203">
        <v>2.11</v>
      </c>
      <c r="Y28" s="203">
        <v>0</v>
      </c>
      <c r="Z28" s="203">
        <v>3.52</v>
      </c>
      <c r="AA28" s="203">
        <v>1.19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46.4</v>
      </c>
      <c r="AJ28" s="203">
        <v>0</v>
      </c>
      <c r="AK28" s="203">
        <v>4.08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4.1500000000000004</v>
      </c>
      <c r="E29" s="203">
        <v>0</v>
      </c>
      <c r="F29" s="203">
        <v>23.37</v>
      </c>
      <c r="G29" s="203">
        <v>7.15</v>
      </c>
      <c r="H29" s="203">
        <v>0</v>
      </c>
      <c r="I29" s="203">
        <v>29.36</v>
      </c>
      <c r="J29" s="203">
        <v>0.96</v>
      </c>
      <c r="K29" s="203">
        <v>5.22</v>
      </c>
      <c r="L29" s="203">
        <v>4.13</v>
      </c>
      <c r="M29" s="203">
        <v>1.01</v>
      </c>
      <c r="N29" s="203">
        <v>1.69</v>
      </c>
      <c r="O29" s="203">
        <v>2.38</v>
      </c>
      <c r="P29" s="203">
        <v>0.7</v>
      </c>
      <c r="Q29" s="203">
        <v>0.31</v>
      </c>
      <c r="R29" s="203">
        <v>0.61</v>
      </c>
      <c r="S29" s="203">
        <v>0.38</v>
      </c>
      <c r="T29" s="203">
        <v>0</v>
      </c>
      <c r="U29" s="203">
        <v>1.68</v>
      </c>
      <c r="V29" s="203">
        <v>0.27</v>
      </c>
      <c r="W29" s="203">
        <v>0.5</v>
      </c>
      <c r="X29" s="203">
        <v>2.11</v>
      </c>
      <c r="Y29" s="203">
        <v>0</v>
      </c>
      <c r="Z29" s="203">
        <v>3.52</v>
      </c>
      <c r="AA29" s="203">
        <v>1.19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46.4</v>
      </c>
      <c r="AJ29" s="203">
        <v>0</v>
      </c>
      <c r="AK29" s="203">
        <v>4.08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4.1500000000000004</v>
      </c>
      <c r="E30" s="203">
        <v>0</v>
      </c>
      <c r="F30" s="203">
        <v>23.37</v>
      </c>
      <c r="G30" s="203">
        <v>7.15</v>
      </c>
      <c r="H30" s="203">
        <v>0</v>
      </c>
      <c r="I30" s="203">
        <v>29.36</v>
      </c>
      <c r="J30" s="203">
        <v>0.96</v>
      </c>
      <c r="K30" s="203">
        <v>5.22</v>
      </c>
      <c r="L30" s="203">
        <v>4.13</v>
      </c>
      <c r="M30" s="203">
        <v>1.01</v>
      </c>
      <c r="N30" s="203">
        <v>1.69</v>
      </c>
      <c r="O30" s="203">
        <v>2.38</v>
      </c>
      <c r="P30" s="203">
        <v>0.7</v>
      </c>
      <c r="Q30" s="203">
        <v>0.31</v>
      </c>
      <c r="R30" s="203">
        <v>0.61</v>
      </c>
      <c r="S30" s="203">
        <v>0.38</v>
      </c>
      <c r="T30" s="203">
        <v>0</v>
      </c>
      <c r="U30" s="203">
        <v>1.68</v>
      </c>
      <c r="V30" s="203">
        <v>0.25</v>
      </c>
      <c r="W30" s="203">
        <v>0.5</v>
      </c>
      <c r="X30" s="203">
        <v>2.11</v>
      </c>
      <c r="Y30" s="203">
        <v>0</v>
      </c>
      <c r="Z30" s="203">
        <v>3.52</v>
      </c>
      <c r="AA30" s="203">
        <v>1.19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46.4</v>
      </c>
      <c r="AJ30" s="203">
        <v>0</v>
      </c>
      <c r="AK30" s="203">
        <v>4.08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4.1500000000000004</v>
      </c>
      <c r="E31" s="203">
        <v>0</v>
      </c>
      <c r="F31" s="203">
        <v>23.37</v>
      </c>
      <c r="G31" s="203">
        <v>7.15</v>
      </c>
      <c r="H31" s="203">
        <v>0</v>
      </c>
      <c r="I31" s="203">
        <v>29.36</v>
      </c>
      <c r="J31" s="203">
        <v>0.96</v>
      </c>
      <c r="K31" s="203">
        <v>5.22</v>
      </c>
      <c r="L31" s="203">
        <v>4.13</v>
      </c>
      <c r="M31" s="203">
        <v>1.01</v>
      </c>
      <c r="N31" s="203">
        <v>1.69</v>
      </c>
      <c r="O31" s="203">
        <v>2.38</v>
      </c>
      <c r="P31" s="203">
        <v>0.7</v>
      </c>
      <c r="Q31" s="203">
        <v>0.31</v>
      </c>
      <c r="R31" s="203">
        <v>0.61</v>
      </c>
      <c r="S31" s="203">
        <v>0.38</v>
      </c>
      <c r="T31" s="203">
        <v>0</v>
      </c>
      <c r="U31" s="203">
        <v>1.68</v>
      </c>
      <c r="V31" s="203">
        <v>0.25</v>
      </c>
      <c r="W31" s="203">
        <v>0.5</v>
      </c>
      <c r="X31" s="203">
        <v>2.11</v>
      </c>
      <c r="Y31" s="203">
        <v>0</v>
      </c>
      <c r="Z31" s="203">
        <v>3.52</v>
      </c>
      <c r="AA31" s="203">
        <v>1.19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46.4</v>
      </c>
      <c r="AJ31" s="203">
        <v>0</v>
      </c>
      <c r="AK31" s="203">
        <v>4.08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4.1500000000000004</v>
      </c>
      <c r="E32" s="203">
        <v>0</v>
      </c>
      <c r="F32" s="203">
        <v>23.37</v>
      </c>
      <c r="G32" s="203">
        <v>7.15</v>
      </c>
      <c r="H32" s="203">
        <v>0</v>
      </c>
      <c r="I32" s="203">
        <v>29.36</v>
      </c>
      <c r="J32" s="203">
        <v>0.96</v>
      </c>
      <c r="K32" s="203">
        <v>5.22</v>
      </c>
      <c r="L32" s="203">
        <v>4.13</v>
      </c>
      <c r="M32" s="203">
        <v>1.01</v>
      </c>
      <c r="N32" s="203">
        <v>1.69</v>
      </c>
      <c r="O32" s="203">
        <v>2.38</v>
      </c>
      <c r="P32" s="203">
        <v>0.7</v>
      </c>
      <c r="Q32" s="203">
        <v>0.31</v>
      </c>
      <c r="R32" s="203">
        <v>0.61</v>
      </c>
      <c r="S32" s="203">
        <v>0.38</v>
      </c>
      <c r="T32" s="203">
        <v>0</v>
      </c>
      <c r="U32" s="203">
        <v>1.68</v>
      </c>
      <c r="V32" s="203">
        <v>0.25</v>
      </c>
      <c r="W32" s="203">
        <v>0.5</v>
      </c>
      <c r="X32" s="203">
        <v>2.11</v>
      </c>
      <c r="Y32" s="203">
        <v>0</v>
      </c>
      <c r="Z32" s="203">
        <v>3.52</v>
      </c>
      <c r="AA32" s="203">
        <v>1.19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46.4</v>
      </c>
      <c r="AJ32" s="203">
        <v>0</v>
      </c>
      <c r="AK32" s="203">
        <v>4.08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4.1500000000000004</v>
      </c>
      <c r="E33" s="203">
        <v>0</v>
      </c>
      <c r="F33" s="203">
        <v>23.37</v>
      </c>
      <c r="G33" s="203">
        <v>7.15</v>
      </c>
      <c r="H33" s="203">
        <v>0</v>
      </c>
      <c r="I33" s="203">
        <v>29.36</v>
      </c>
      <c r="J33" s="203">
        <v>0.96</v>
      </c>
      <c r="K33" s="203">
        <v>5.22</v>
      </c>
      <c r="L33" s="203">
        <v>4.13</v>
      </c>
      <c r="M33" s="203">
        <v>1.01</v>
      </c>
      <c r="N33" s="203">
        <v>1.69</v>
      </c>
      <c r="O33" s="203">
        <v>2.38</v>
      </c>
      <c r="P33" s="203">
        <v>0.7</v>
      </c>
      <c r="Q33" s="203">
        <v>0.31</v>
      </c>
      <c r="R33" s="203">
        <v>0.61</v>
      </c>
      <c r="S33" s="203">
        <v>0.38</v>
      </c>
      <c r="T33" s="203">
        <v>0</v>
      </c>
      <c r="U33" s="203">
        <v>1.68</v>
      </c>
      <c r="V33" s="203">
        <v>0.25</v>
      </c>
      <c r="W33" s="203">
        <v>0.5</v>
      </c>
      <c r="X33" s="203">
        <v>2.11</v>
      </c>
      <c r="Y33" s="203">
        <v>0</v>
      </c>
      <c r="Z33" s="203">
        <v>3.52</v>
      </c>
      <c r="AA33" s="203">
        <v>1.19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46.4</v>
      </c>
      <c r="AJ33" s="203">
        <v>0</v>
      </c>
      <c r="AK33" s="203">
        <v>4.08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4.1500000000000004</v>
      </c>
      <c r="E34" s="203">
        <v>0</v>
      </c>
      <c r="F34" s="203">
        <v>23.37</v>
      </c>
      <c r="G34" s="203">
        <v>7.15</v>
      </c>
      <c r="H34" s="203">
        <v>0</v>
      </c>
      <c r="I34" s="203">
        <v>29.36</v>
      </c>
      <c r="J34" s="203">
        <v>0.96</v>
      </c>
      <c r="K34" s="203">
        <v>5.22</v>
      </c>
      <c r="L34" s="203">
        <v>4.13</v>
      </c>
      <c r="M34" s="203">
        <v>1.01</v>
      </c>
      <c r="N34" s="203">
        <v>1.69</v>
      </c>
      <c r="O34" s="203">
        <v>2.38</v>
      </c>
      <c r="P34" s="203">
        <v>0.7</v>
      </c>
      <c r="Q34" s="203">
        <v>0.31</v>
      </c>
      <c r="R34" s="203">
        <v>0.61</v>
      </c>
      <c r="S34" s="203">
        <v>0.38</v>
      </c>
      <c r="T34" s="203">
        <v>0</v>
      </c>
      <c r="U34" s="203">
        <v>1.68</v>
      </c>
      <c r="V34" s="203">
        <v>0.25</v>
      </c>
      <c r="W34" s="203">
        <v>0.5</v>
      </c>
      <c r="X34" s="203">
        <v>2.11</v>
      </c>
      <c r="Y34" s="203">
        <v>0</v>
      </c>
      <c r="Z34" s="203">
        <v>3.52</v>
      </c>
      <c r="AA34" s="203">
        <v>1.19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46.4</v>
      </c>
      <c r="AJ34" s="203">
        <v>0</v>
      </c>
      <c r="AK34" s="203">
        <v>4.08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4.1500000000000004</v>
      </c>
      <c r="E35" s="203">
        <v>0</v>
      </c>
      <c r="F35" s="203">
        <v>23.37</v>
      </c>
      <c r="G35" s="203">
        <v>7.15</v>
      </c>
      <c r="H35" s="203">
        <v>0</v>
      </c>
      <c r="I35" s="203">
        <v>29.36</v>
      </c>
      <c r="J35" s="203">
        <v>0.96</v>
      </c>
      <c r="K35" s="203">
        <v>5.23</v>
      </c>
      <c r="L35" s="203">
        <v>4.13</v>
      </c>
      <c r="M35" s="203">
        <v>1.01</v>
      </c>
      <c r="N35" s="203">
        <v>1.69</v>
      </c>
      <c r="O35" s="203">
        <v>2.38</v>
      </c>
      <c r="P35" s="203">
        <v>0.7</v>
      </c>
      <c r="Q35" s="203">
        <v>0.31</v>
      </c>
      <c r="R35" s="203">
        <v>0.61</v>
      </c>
      <c r="S35" s="203">
        <v>0.38</v>
      </c>
      <c r="T35" s="203">
        <v>0</v>
      </c>
      <c r="U35" s="203">
        <v>1.68</v>
      </c>
      <c r="V35" s="203">
        <v>0.25</v>
      </c>
      <c r="W35" s="203">
        <v>0.5</v>
      </c>
      <c r="X35" s="203">
        <v>2.11</v>
      </c>
      <c r="Y35" s="203">
        <v>0</v>
      </c>
      <c r="Z35" s="203">
        <v>3.52</v>
      </c>
      <c r="AA35" s="203">
        <v>1.19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46.96</v>
      </c>
      <c r="AJ35" s="203">
        <v>0</v>
      </c>
      <c r="AK35" s="203">
        <v>4.08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4.1500000000000004</v>
      </c>
      <c r="E36" s="203">
        <v>0</v>
      </c>
      <c r="F36" s="203">
        <v>23.37</v>
      </c>
      <c r="G36" s="203">
        <v>7.15</v>
      </c>
      <c r="H36" s="203">
        <v>0</v>
      </c>
      <c r="I36" s="203">
        <v>29.36</v>
      </c>
      <c r="J36" s="203">
        <v>0.96</v>
      </c>
      <c r="K36" s="203">
        <v>5.23</v>
      </c>
      <c r="L36" s="203">
        <v>4.13</v>
      </c>
      <c r="M36" s="203">
        <v>1.01</v>
      </c>
      <c r="N36" s="203">
        <v>1.69</v>
      </c>
      <c r="O36" s="203">
        <v>2.38</v>
      </c>
      <c r="P36" s="203">
        <v>0.7</v>
      </c>
      <c r="Q36" s="203">
        <v>0.31</v>
      </c>
      <c r="R36" s="203">
        <v>0.61</v>
      </c>
      <c r="S36" s="203">
        <v>0.38</v>
      </c>
      <c r="T36" s="203">
        <v>0</v>
      </c>
      <c r="U36" s="203">
        <v>1.68</v>
      </c>
      <c r="V36" s="203">
        <v>0.25</v>
      </c>
      <c r="W36" s="203">
        <v>0.5</v>
      </c>
      <c r="X36" s="203">
        <v>2.11</v>
      </c>
      <c r="Y36" s="203">
        <v>0</v>
      </c>
      <c r="Z36" s="203">
        <v>3.52</v>
      </c>
      <c r="AA36" s="203">
        <v>1.19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46.96</v>
      </c>
      <c r="AJ36" s="203">
        <v>0</v>
      </c>
      <c r="AK36" s="203">
        <v>4.08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4.1500000000000004</v>
      </c>
      <c r="E37" s="203">
        <v>0</v>
      </c>
      <c r="F37" s="203">
        <v>23.37</v>
      </c>
      <c r="G37" s="203">
        <v>7.15</v>
      </c>
      <c r="H37" s="203">
        <v>0</v>
      </c>
      <c r="I37" s="203">
        <v>29.36</v>
      </c>
      <c r="J37" s="203">
        <v>0.96</v>
      </c>
      <c r="K37" s="203">
        <v>5.23</v>
      </c>
      <c r="L37" s="203">
        <v>4.13</v>
      </c>
      <c r="M37" s="203">
        <v>1.01</v>
      </c>
      <c r="N37" s="203">
        <v>1.69</v>
      </c>
      <c r="O37" s="203">
        <v>2.38</v>
      </c>
      <c r="P37" s="203">
        <v>0.7</v>
      </c>
      <c r="Q37" s="203">
        <v>0.31</v>
      </c>
      <c r="R37" s="203">
        <v>0.61</v>
      </c>
      <c r="S37" s="203">
        <v>0.38</v>
      </c>
      <c r="T37" s="203">
        <v>0</v>
      </c>
      <c r="U37" s="203">
        <v>1.68</v>
      </c>
      <c r="V37" s="203">
        <v>0.25</v>
      </c>
      <c r="W37" s="203">
        <v>0.5</v>
      </c>
      <c r="X37" s="203">
        <v>2.11</v>
      </c>
      <c r="Y37" s="203">
        <v>0</v>
      </c>
      <c r="Z37" s="203">
        <v>3.52</v>
      </c>
      <c r="AA37" s="203">
        <v>1.19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46.96</v>
      </c>
      <c r="AJ37" s="203">
        <v>0</v>
      </c>
      <c r="AK37" s="203">
        <v>4.08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4.1500000000000004</v>
      </c>
      <c r="E38" s="203">
        <v>0</v>
      </c>
      <c r="F38" s="203">
        <v>23.37</v>
      </c>
      <c r="G38" s="203">
        <v>7.15</v>
      </c>
      <c r="H38" s="203">
        <v>0</v>
      </c>
      <c r="I38" s="203">
        <v>29.36</v>
      </c>
      <c r="J38" s="203">
        <v>0.96</v>
      </c>
      <c r="K38" s="203">
        <v>5.23</v>
      </c>
      <c r="L38" s="203">
        <v>4.13</v>
      </c>
      <c r="M38" s="203">
        <v>1.01</v>
      </c>
      <c r="N38" s="203">
        <v>1.69</v>
      </c>
      <c r="O38" s="203">
        <v>2.38</v>
      </c>
      <c r="P38" s="203">
        <v>0.7</v>
      </c>
      <c r="Q38" s="203">
        <v>0.31</v>
      </c>
      <c r="R38" s="203">
        <v>0.61</v>
      </c>
      <c r="S38" s="203">
        <v>0.38</v>
      </c>
      <c r="T38" s="203">
        <v>0</v>
      </c>
      <c r="U38" s="203">
        <v>1.68</v>
      </c>
      <c r="V38" s="203">
        <v>0.25</v>
      </c>
      <c r="W38" s="203">
        <v>0.5</v>
      </c>
      <c r="X38" s="203">
        <v>2.11</v>
      </c>
      <c r="Y38" s="203">
        <v>0</v>
      </c>
      <c r="Z38" s="203">
        <v>3.52</v>
      </c>
      <c r="AA38" s="203">
        <v>1.19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46.96</v>
      </c>
      <c r="AJ38" s="203">
        <v>0</v>
      </c>
      <c r="AK38" s="203">
        <v>4.08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4.1500000000000004</v>
      </c>
      <c r="E39" s="203">
        <v>0</v>
      </c>
      <c r="F39" s="203">
        <v>23.37</v>
      </c>
      <c r="G39" s="203">
        <v>7.15</v>
      </c>
      <c r="H39" s="203">
        <v>0</v>
      </c>
      <c r="I39" s="203">
        <v>29.36</v>
      </c>
      <c r="J39" s="203">
        <v>0.96</v>
      </c>
      <c r="K39" s="203">
        <v>5.23</v>
      </c>
      <c r="L39" s="203">
        <v>64.08</v>
      </c>
      <c r="M39" s="203">
        <v>1.01</v>
      </c>
      <c r="N39" s="203">
        <v>1.69</v>
      </c>
      <c r="O39" s="203">
        <v>2.38</v>
      </c>
      <c r="P39" s="203">
        <v>0.7</v>
      </c>
      <c r="Q39" s="203">
        <v>0.31</v>
      </c>
      <c r="R39" s="203">
        <v>0.61</v>
      </c>
      <c r="S39" s="203">
        <v>0.38</v>
      </c>
      <c r="T39" s="203">
        <v>0</v>
      </c>
      <c r="U39" s="203">
        <v>1.68</v>
      </c>
      <c r="V39" s="203">
        <v>0.25</v>
      </c>
      <c r="W39" s="203">
        <v>0.5</v>
      </c>
      <c r="X39" s="203">
        <v>2.11</v>
      </c>
      <c r="Y39" s="203">
        <v>0</v>
      </c>
      <c r="Z39" s="203">
        <v>3.52</v>
      </c>
      <c r="AA39" s="203">
        <v>1.19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46.96</v>
      </c>
      <c r="AJ39" s="203">
        <v>0</v>
      </c>
      <c r="AK39" s="203">
        <v>4.08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4.1500000000000004</v>
      </c>
      <c r="E40" s="203">
        <v>0</v>
      </c>
      <c r="F40" s="203">
        <v>23.37</v>
      </c>
      <c r="G40" s="203">
        <v>7.15</v>
      </c>
      <c r="H40" s="203">
        <v>0</v>
      </c>
      <c r="I40" s="203">
        <v>29.36</v>
      </c>
      <c r="J40" s="203">
        <v>0.96</v>
      </c>
      <c r="K40" s="203">
        <v>5.23</v>
      </c>
      <c r="L40" s="203">
        <v>64.08</v>
      </c>
      <c r="M40" s="203">
        <v>1.01</v>
      </c>
      <c r="N40" s="203">
        <v>1.69</v>
      </c>
      <c r="O40" s="203">
        <v>2.38</v>
      </c>
      <c r="P40" s="203">
        <v>0.7</v>
      </c>
      <c r="Q40" s="203">
        <v>0.31</v>
      </c>
      <c r="R40" s="203">
        <v>0.61</v>
      </c>
      <c r="S40" s="203">
        <v>0.38</v>
      </c>
      <c r="T40" s="203">
        <v>0</v>
      </c>
      <c r="U40" s="203">
        <v>1.68</v>
      </c>
      <c r="V40" s="203">
        <v>0.25</v>
      </c>
      <c r="W40" s="203">
        <v>0.5</v>
      </c>
      <c r="X40" s="203">
        <v>2.11</v>
      </c>
      <c r="Y40" s="203">
        <v>0</v>
      </c>
      <c r="Z40" s="203">
        <v>3.52</v>
      </c>
      <c r="AA40" s="203">
        <v>1.19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46.96</v>
      </c>
      <c r="AJ40" s="203">
        <v>0</v>
      </c>
      <c r="AK40" s="203">
        <v>4.08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4.1500000000000004</v>
      </c>
      <c r="E41" s="203">
        <v>0</v>
      </c>
      <c r="F41" s="203">
        <v>23.37</v>
      </c>
      <c r="G41" s="203">
        <v>7.15</v>
      </c>
      <c r="H41" s="203">
        <v>0</v>
      </c>
      <c r="I41" s="203">
        <v>29.36</v>
      </c>
      <c r="J41" s="203">
        <v>0.96</v>
      </c>
      <c r="K41" s="203">
        <v>5.23</v>
      </c>
      <c r="L41" s="203">
        <v>64.08</v>
      </c>
      <c r="M41" s="203">
        <v>1.01</v>
      </c>
      <c r="N41" s="203">
        <v>1.69</v>
      </c>
      <c r="O41" s="203">
        <v>2.38</v>
      </c>
      <c r="P41" s="203">
        <v>0.7</v>
      </c>
      <c r="Q41" s="203">
        <v>0.31</v>
      </c>
      <c r="R41" s="203">
        <v>0.61</v>
      </c>
      <c r="S41" s="203">
        <v>0.38</v>
      </c>
      <c r="T41" s="203">
        <v>0</v>
      </c>
      <c r="U41" s="203">
        <v>1.68</v>
      </c>
      <c r="V41" s="203">
        <v>0.2</v>
      </c>
      <c r="W41" s="203">
        <v>0.5</v>
      </c>
      <c r="X41" s="203">
        <v>2.11</v>
      </c>
      <c r="Y41" s="203">
        <v>0</v>
      </c>
      <c r="Z41" s="203">
        <v>3.52</v>
      </c>
      <c r="AA41" s="203">
        <v>1.19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46.96</v>
      </c>
      <c r="AJ41" s="203">
        <v>0</v>
      </c>
      <c r="AK41" s="203">
        <v>4.08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4.1500000000000004</v>
      </c>
      <c r="E42" s="203">
        <v>0</v>
      </c>
      <c r="F42" s="203">
        <v>23.37</v>
      </c>
      <c r="G42" s="203">
        <v>7.15</v>
      </c>
      <c r="H42" s="203">
        <v>0</v>
      </c>
      <c r="I42" s="203">
        <v>29.36</v>
      </c>
      <c r="J42" s="203">
        <v>0.96</v>
      </c>
      <c r="K42" s="203">
        <v>5.23</v>
      </c>
      <c r="L42" s="203">
        <v>64.08</v>
      </c>
      <c r="M42" s="203">
        <v>1.01</v>
      </c>
      <c r="N42" s="203">
        <v>1.69</v>
      </c>
      <c r="O42" s="203">
        <v>2.38</v>
      </c>
      <c r="P42" s="203">
        <v>0.7</v>
      </c>
      <c r="Q42" s="203">
        <v>0.31</v>
      </c>
      <c r="R42" s="203">
        <v>0.61</v>
      </c>
      <c r="S42" s="203">
        <v>0.38</v>
      </c>
      <c r="T42" s="203">
        <v>0</v>
      </c>
      <c r="U42" s="203">
        <v>1.68</v>
      </c>
      <c r="V42" s="203">
        <v>0.2</v>
      </c>
      <c r="W42" s="203">
        <v>0.5</v>
      </c>
      <c r="X42" s="203">
        <v>2.11</v>
      </c>
      <c r="Y42" s="203">
        <v>0</v>
      </c>
      <c r="Z42" s="203">
        <v>3.52</v>
      </c>
      <c r="AA42" s="203">
        <v>1.19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46.96</v>
      </c>
      <c r="AJ42" s="203">
        <v>0</v>
      </c>
      <c r="AK42" s="203">
        <v>4.08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4.1500000000000004</v>
      </c>
      <c r="E43" s="203">
        <v>0</v>
      </c>
      <c r="F43" s="203">
        <v>23.37</v>
      </c>
      <c r="G43" s="203">
        <v>7.15</v>
      </c>
      <c r="H43" s="203">
        <v>0</v>
      </c>
      <c r="I43" s="203">
        <v>29.36</v>
      </c>
      <c r="J43" s="203">
        <v>0.96</v>
      </c>
      <c r="K43" s="203">
        <v>5.23</v>
      </c>
      <c r="L43" s="203">
        <v>64.08</v>
      </c>
      <c r="M43" s="203">
        <v>1.01</v>
      </c>
      <c r="N43" s="203">
        <v>1.69</v>
      </c>
      <c r="O43" s="203">
        <v>2.38</v>
      </c>
      <c r="P43" s="203">
        <v>0.69</v>
      </c>
      <c r="Q43" s="203">
        <v>0.31</v>
      </c>
      <c r="R43" s="203">
        <v>0.61</v>
      </c>
      <c r="S43" s="203">
        <v>0.38</v>
      </c>
      <c r="T43" s="203">
        <v>0</v>
      </c>
      <c r="U43" s="203">
        <v>1.68</v>
      </c>
      <c r="V43" s="203">
        <v>0.2</v>
      </c>
      <c r="W43" s="203">
        <v>0.5</v>
      </c>
      <c r="X43" s="203">
        <v>2.11</v>
      </c>
      <c r="Y43" s="203">
        <v>0</v>
      </c>
      <c r="Z43" s="203">
        <v>3.52</v>
      </c>
      <c r="AA43" s="203">
        <v>1.19</v>
      </c>
      <c r="AB43" s="203">
        <v>0</v>
      </c>
      <c r="AC43" s="203">
        <v>21.97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46.96</v>
      </c>
      <c r="AJ43" s="203">
        <v>0</v>
      </c>
      <c r="AK43" s="203">
        <v>5.64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4.1500000000000004</v>
      </c>
      <c r="E44" s="203">
        <v>0</v>
      </c>
      <c r="F44" s="203">
        <v>23.37</v>
      </c>
      <c r="G44" s="203">
        <v>7.15</v>
      </c>
      <c r="H44" s="203">
        <v>0</v>
      </c>
      <c r="I44" s="203">
        <v>29.36</v>
      </c>
      <c r="J44" s="203">
        <v>0.96</v>
      </c>
      <c r="K44" s="203">
        <v>5.23</v>
      </c>
      <c r="L44" s="203">
        <v>64.08</v>
      </c>
      <c r="M44" s="203">
        <v>1.01</v>
      </c>
      <c r="N44" s="203">
        <v>1.69</v>
      </c>
      <c r="O44" s="203">
        <v>2.38</v>
      </c>
      <c r="P44" s="203">
        <v>0.69</v>
      </c>
      <c r="Q44" s="203">
        <v>0.31</v>
      </c>
      <c r="R44" s="203">
        <v>0.61</v>
      </c>
      <c r="S44" s="203">
        <v>0.38</v>
      </c>
      <c r="T44" s="203">
        <v>0</v>
      </c>
      <c r="U44" s="203">
        <v>1.68</v>
      </c>
      <c r="V44" s="203">
        <v>0.2</v>
      </c>
      <c r="W44" s="203">
        <v>0.5</v>
      </c>
      <c r="X44" s="203">
        <v>2.11</v>
      </c>
      <c r="Y44" s="203">
        <v>0</v>
      </c>
      <c r="Z44" s="203">
        <v>3.52</v>
      </c>
      <c r="AA44" s="203">
        <v>1.19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46.96</v>
      </c>
      <c r="AJ44" s="203">
        <v>0</v>
      </c>
      <c r="AK44" s="203">
        <v>5.64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4.1500000000000004</v>
      </c>
      <c r="E45" s="203">
        <v>0</v>
      </c>
      <c r="F45" s="203">
        <v>23.37</v>
      </c>
      <c r="G45" s="203">
        <v>7.15</v>
      </c>
      <c r="H45" s="203">
        <v>0</v>
      </c>
      <c r="I45" s="203">
        <v>29.36</v>
      </c>
      <c r="J45" s="203">
        <v>0.96</v>
      </c>
      <c r="K45" s="203">
        <v>5.23</v>
      </c>
      <c r="L45" s="203">
        <v>64.08</v>
      </c>
      <c r="M45" s="203">
        <v>1.01</v>
      </c>
      <c r="N45" s="203">
        <v>1.69</v>
      </c>
      <c r="O45" s="203">
        <v>2.38</v>
      </c>
      <c r="P45" s="203">
        <v>0.7</v>
      </c>
      <c r="Q45" s="203">
        <v>0.31</v>
      </c>
      <c r="R45" s="203">
        <v>0.61</v>
      </c>
      <c r="S45" s="203">
        <v>0.38</v>
      </c>
      <c r="T45" s="203">
        <v>0</v>
      </c>
      <c r="U45" s="203">
        <v>1.66</v>
      </c>
      <c r="V45" s="203">
        <v>0.2</v>
      </c>
      <c r="W45" s="203">
        <v>0.5</v>
      </c>
      <c r="X45" s="203">
        <v>2.11</v>
      </c>
      <c r="Y45" s="203">
        <v>0</v>
      </c>
      <c r="Z45" s="203">
        <v>3.52</v>
      </c>
      <c r="AA45" s="203">
        <v>1.19</v>
      </c>
      <c r="AB45" s="203">
        <v>0</v>
      </c>
      <c r="AC45" s="203">
        <v>28.16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51.03</v>
      </c>
      <c r="AJ45" s="203">
        <v>0</v>
      </c>
      <c r="AK45" s="203">
        <v>5.64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4.1500000000000004</v>
      </c>
      <c r="E46" s="203">
        <v>0</v>
      </c>
      <c r="F46" s="203">
        <v>23.37</v>
      </c>
      <c r="G46" s="203">
        <v>7.15</v>
      </c>
      <c r="H46" s="203">
        <v>0</v>
      </c>
      <c r="I46" s="203">
        <v>29.36</v>
      </c>
      <c r="J46" s="203">
        <v>0.96</v>
      </c>
      <c r="K46" s="203">
        <v>5.23</v>
      </c>
      <c r="L46" s="203">
        <v>64.08</v>
      </c>
      <c r="M46" s="203">
        <v>1.01</v>
      </c>
      <c r="N46" s="203">
        <v>1.69</v>
      </c>
      <c r="O46" s="203">
        <v>2.38</v>
      </c>
      <c r="P46" s="203">
        <v>0.7</v>
      </c>
      <c r="Q46" s="203">
        <v>0.31</v>
      </c>
      <c r="R46" s="203">
        <v>0.61</v>
      </c>
      <c r="S46" s="203">
        <v>0.38</v>
      </c>
      <c r="T46" s="203">
        <v>0</v>
      </c>
      <c r="U46" s="203">
        <v>1.66</v>
      </c>
      <c r="V46" s="203">
        <v>0.2</v>
      </c>
      <c r="W46" s="203">
        <v>0.5</v>
      </c>
      <c r="X46" s="203">
        <v>2.11</v>
      </c>
      <c r="Y46" s="203">
        <v>0</v>
      </c>
      <c r="Z46" s="203">
        <v>3.52</v>
      </c>
      <c r="AA46" s="203">
        <v>1.19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46.96</v>
      </c>
      <c r="AJ46" s="203">
        <v>0</v>
      </c>
      <c r="AK46" s="203">
        <v>5.64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4.1500000000000004</v>
      </c>
      <c r="E47" s="203">
        <v>0</v>
      </c>
      <c r="F47" s="203">
        <v>23.37</v>
      </c>
      <c r="G47" s="203">
        <v>7.15</v>
      </c>
      <c r="H47" s="203">
        <v>0</v>
      </c>
      <c r="I47" s="203">
        <v>29.36</v>
      </c>
      <c r="J47" s="203">
        <v>0.96</v>
      </c>
      <c r="K47" s="203">
        <v>5.23</v>
      </c>
      <c r="L47" s="203">
        <v>64.08</v>
      </c>
      <c r="M47" s="203">
        <v>1.01</v>
      </c>
      <c r="N47" s="203">
        <v>1.69</v>
      </c>
      <c r="O47" s="203">
        <v>2.38</v>
      </c>
      <c r="P47" s="203">
        <v>0.7</v>
      </c>
      <c r="Q47" s="203">
        <v>0.31</v>
      </c>
      <c r="R47" s="203">
        <v>0.61</v>
      </c>
      <c r="S47" s="203">
        <v>0.38</v>
      </c>
      <c r="T47" s="203">
        <v>0</v>
      </c>
      <c r="U47" s="203">
        <v>1.63</v>
      </c>
      <c r="V47" s="203">
        <v>0.2</v>
      </c>
      <c r="W47" s="203">
        <v>0.5</v>
      </c>
      <c r="X47" s="203">
        <v>2.11</v>
      </c>
      <c r="Y47" s="203">
        <v>0</v>
      </c>
      <c r="Z47" s="203">
        <v>3.52</v>
      </c>
      <c r="AA47" s="203">
        <v>1.19</v>
      </c>
      <c r="AB47" s="203">
        <v>0</v>
      </c>
      <c r="AC47" s="203">
        <v>22.89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46.96</v>
      </c>
      <c r="AJ47" s="203">
        <v>0</v>
      </c>
      <c r="AK47" s="203">
        <v>5.64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4.1500000000000004</v>
      </c>
      <c r="E48" s="203">
        <v>0</v>
      </c>
      <c r="F48" s="203">
        <v>23.37</v>
      </c>
      <c r="G48" s="203">
        <v>7.15</v>
      </c>
      <c r="H48" s="203">
        <v>0</v>
      </c>
      <c r="I48" s="203">
        <v>29.36</v>
      </c>
      <c r="J48" s="203">
        <v>0.96</v>
      </c>
      <c r="K48" s="203">
        <v>5.23</v>
      </c>
      <c r="L48" s="203">
        <v>64.08</v>
      </c>
      <c r="M48" s="203">
        <v>1.01</v>
      </c>
      <c r="N48" s="203">
        <v>1.69</v>
      </c>
      <c r="O48" s="203">
        <v>2.38</v>
      </c>
      <c r="P48" s="203">
        <v>0.7</v>
      </c>
      <c r="Q48" s="203">
        <v>0.31</v>
      </c>
      <c r="R48" s="203">
        <v>0.61</v>
      </c>
      <c r="S48" s="203">
        <v>0.38</v>
      </c>
      <c r="T48" s="203">
        <v>0</v>
      </c>
      <c r="U48" s="203">
        <v>1.63</v>
      </c>
      <c r="V48" s="203">
        <v>0.2</v>
      </c>
      <c r="W48" s="203">
        <v>0.5</v>
      </c>
      <c r="X48" s="203">
        <v>2.11</v>
      </c>
      <c r="Y48" s="203">
        <v>0</v>
      </c>
      <c r="Z48" s="203">
        <v>3.52</v>
      </c>
      <c r="AA48" s="203">
        <v>1.19</v>
      </c>
      <c r="AB48" s="203">
        <v>0</v>
      </c>
      <c r="AC48" s="203">
        <v>22.89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46.96</v>
      </c>
      <c r="AJ48" s="203">
        <v>0</v>
      </c>
      <c r="AK48" s="203">
        <v>5.64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2.77</v>
      </c>
      <c r="E49" s="203">
        <v>0</v>
      </c>
      <c r="F49" s="203">
        <v>23.37</v>
      </c>
      <c r="G49" s="203">
        <v>7.15</v>
      </c>
      <c r="H49" s="203">
        <v>0</v>
      </c>
      <c r="I49" s="203">
        <v>29.36</v>
      </c>
      <c r="J49" s="203">
        <v>0.96</v>
      </c>
      <c r="K49" s="203">
        <v>5.23</v>
      </c>
      <c r="L49" s="203">
        <v>59.25</v>
      </c>
      <c r="M49" s="203">
        <v>1.01</v>
      </c>
      <c r="N49" s="203">
        <v>1.69</v>
      </c>
      <c r="O49" s="203">
        <v>2.38</v>
      </c>
      <c r="P49" s="203">
        <v>0.7</v>
      </c>
      <c r="Q49" s="203">
        <v>0.31</v>
      </c>
      <c r="R49" s="203">
        <v>0.61</v>
      </c>
      <c r="S49" s="203">
        <v>0.38</v>
      </c>
      <c r="T49" s="203">
        <v>0</v>
      </c>
      <c r="U49" s="203">
        <v>1.63</v>
      </c>
      <c r="V49" s="203">
        <v>0.4</v>
      </c>
      <c r="W49" s="203">
        <v>0.5</v>
      </c>
      <c r="X49" s="203">
        <v>2.11</v>
      </c>
      <c r="Y49" s="203">
        <v>0</v>
      </c>
      <c r="Z49" s="203">
        <v>3.52</v>
      </c>
      <c r="AA49" s="203">
        <v>1.19</v>
      </c>
      <c r="AB49" s="203">
        <v>0</v>
      </c>
      <c r="AC49" s="203">
        <v>22.89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46.96</v>
      </c>
      <c r="AJ49" s="203">
        <v>0</v>
      </c>
      <c r="AK49" s="203">
        <v>9.3699999999999992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2.77</v>
      </c>
      <c r="E50" s="203">
        <v>0</v>
      </c>
      <c r="F50" s="203">
        <v>23.37</v>
      </c>
      <c r="G50" s="203">
        <v>7.15</v>
      </c>
      <c r="H50" s="203">
        <v>0</v>
      </c>
      <c r="I50" s="203">
        <v>29.36</v>
      </c>
      <c r="J50" s="203">
        <v>0.96</v>
      </c>
      <c r="K50" s="203">
        <v>5.23</v>
      </c>
      <c r="L50" s="203">
        <v>59.25</v>
      </c>
      <c r="M50" s="203">
        <v>1.01</v>
      </c>
      <c r="N50" s="203">
        <v>1.69</v>
      </c>
      <c r="O50" s="203">
        <v>2.38</v>
      </c>
      <c r="P50" s="203">
        <v>0.7</v>
      </c>
      <c r="Q50" s="203">
        <v>0.31</v>
      </c>
      <c r="R50" s="203">
        <v>0.61</v>
      </c>
      <c r="S50" s="203">
        <v>0.38</v>
      </c>
      <c r="T50" s="203">
        <v>0</v>
      </c>
      <c r="U50" s="203">
        <v>1.63</v>
      </c>
      <c r="V50" s="203">
        <v>0.4</v>
      </c>
      <c r="W50" s="203">
        <v>0.5</v>
      </c>
      <c r="X50" s="203">
        <v>2.11</v>
      </c>
      <c r="Y50" s="203">
        <v>0</v>
      </c>
      <c r="Z50" s="203">
        <v>3.52</v>
      </c>
      <c r="AA50" s="203">
        <v>1.19</v>
      </c>
      <c r="AB50" s="203">
        <v>0</v>
      </c>
      <c r="AC50" s="203">
        <v>28.35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51.03</v>
      </c>
      <c r="AJ50" s="203">
        <v>0</v>
      </c>
      <c r="AK50" s="203">
        <v>9.3699999999999992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2.77</v>
      </c>
      <c r="E51" s="203">
        <v>0</v>
      </c>
      <c r="F51" s="203">
        <v>0</v>
      </c>
      <c r="G51" s="203">
        <v>7.15</v>
      </c>
      <c r="H51" s="203">
        <v>0</v>
      </c>
      <c r="I51" s="203">
        <v>29.36</v>
      </c>
      <c r="J51" s="203">
        <v>0.96</v>
      </c>
      <c r="K51" s="203">
        <v>5.23</v>
      </c>
      <c r="L51" s="203">
        <v>54.41</v>
      </c>
      <c r="M51" s="203">
        <v>1.01</v>
      </c>
      <c r="N51" s="203">
        <v>1.69</v>
      </c>
      <c r="O51" s="203">
        <v>2.38</v>
      </c>
      <c r="P51" s="203">
        <v>0.7</v>
      </c>
      <c r="Q51" s="203">
        <v>0.31</v>
      </c>
      <c r="R51" s="203">
        <v>0.61</v>
      </c>
      <c r="S51" s="203">
        <v>0.38</v>
      </c>
      <c r="T51" s="203">
        <v>0</v>
      </c>
      <c r="U51" s="203">
        <v>1.63</v>
      </c>
      <c r="V51" s="203">
        <v>0.2</v>
      </c>
      <c r="W51" s="203">
        <v>0.5</v>
      </c>
      <c r="X51" s="203">
        <v>2.11</v>
      </c>
      <c r="Y51" s="203">
        <v>0</v>
      </c>
      <c r="Z51" s="203">
        <v>3.52</v>
      </c>
      <c r="AA51" s="203">
        <v>1.19</v>
      </c>
      <c r="AB51" s="203">
        <v>0</v>
      </c>
      <c r="AC51" s="203">
        <v>22.89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48.58</v>
      </c>
      <c r="AJ51" s="203">
        <v>0</v>
      </c>
      <c r="AK51" s="203">
        <v>5.64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2.77</v>
      </c>
      <c r="E52" s="203">
        <v>0</v>
      </c>
      <c r="F52" s="203">
        <v>0</v>
      </c>
      <c r="G52" s="203">
        <v>7.15</v>
      </c>
      <c r="H52" s="203">
        <v>0</v>
      </c>
      <c r="I52" s="203">
        <v>29.36</v>
      </c>
      <c r="J52" s="203">
        <v>0.96</v>
      </c>
      <c r="K52" s="203">
        <v>5.23</v>
      </c>
      <c r="L52" s="203">
        <v>33.119999999999997</v>
      </c>
      <c r="M52" s="203">
        <v>1.01</v>
      </c>
      <c r="N52" s="203">
        <v>1.69</v>
      </c>
      <c r="O52" s="203">
        <v>2.38</v>
      </c>
      <c r="P52" s="203">
        <v>0.7</v>
      </c>
      <c r="Q52" s="203">
        <v>0.31</v>
      </c>
      <c r="R52" s="203">
        <v>0.61</v>
      </c>
      <c r="S52" s="203">
        <v>0.38</v>
      </c>
      <c r="T52" s="203">
        <v>0</v>
      </c>
      <c r="U52" s="203">
        <v>1.63</v>
      </c>
      <c r="V52" s="203">
        <v>0.2</v>
      </c>
      <c r="W52" s="203">
        <v>0.5</v>
      </c>
      <c r="X52" s="203">
        <v>2.11</v>
      </c>
      <c r="Y52" s="203">
        <v>0</v>
      </c>
      <c r="Z52" s="203">
        <v>3.52</v>
      </c>
      <c r="AA52" s="203">
        <v>1.19</v>
      </c>
      <c r="AB52" s="203">
        <v>0</v>
      </c>
      <c r="AC52" s="203">
        <v>28.35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51.68</v>
      </c>
      <c r="AJ52" s="203">
        <v>0</v>
      </c>
      <c r="AK52" s="203">
        <v>5.64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2.77</v>
      </c>
      <c r="E53" s="203">
        <v>0</v>
      </c>
      <c r="F53" s="203">
        <v>0</v>
      </c>
      <c r="G53" s="203">
        <v>7.15</v>
      </c>
      <c r="H53" s="203">
        <v>0</v>
      </c>
      <c r="I53" s="203">
        <v>29.36</v>
      </c>
      <c r="J53" s="203">
        <v>0.96</v>
      </c>
      <c r="K53" s="203">
        <v>5.23</v>
      </c>
      <c r="L53" s="203">
        <v>5.0599999999999996</v>
      </c>
      <c r="M53" s="203">
        <v>1.01</v>
      </c>
      <c r="N53" s="203">
        <v>1.69</v>
      </c>
      <c r="O53" s="203">
        <v>2.38</v>
      </c>
      <c r="P53" s="203">
        <v>0.7</v>
      </c>
      <c r="Q53" s="203">
        <v>0.3</v>
      </c>
      <c r="R53" s="203">
        <v>0.61</v>
      </c>
      <c r="S53" s="203">
        <v>0.38</v>
      </c>
      <c r="T53" s="203">
        <v>0</v>
      </c>
      <c r="U53" s="203">
        <v>1.63</v>
      </c>
      <c r="V53" s="203">
        <v>0.2</v>
      </c>
      <c r="W53" s="203">
        <v>0.5</v>
      </c>
      <c r="X53" s="203">
        <v>2.11</v>
      </c>
      <c r="Y53" s="203">
        <v>0</v>
      </c>
      <c r="Z53" s="203">
        <v>3.52</v>
      </c>
      <c r="AA53" s="203">
        <v>1.19</v>
      </c>
      <c r="AB53" s="203">
        <v>0</v>
      </c>
      <c r="AC53" s="203">
        <v>22.89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48.58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2.77</v>
      </c>
      <c r="E54" s="203">
        <v>0</v>
      </c>
      <c r="F54" s="203">
        <v>0</v>
      </c>
      <c r="G54" s="203">
        <v>7.15</v>
      </c>
      <c r="H54" s="203">
        <v>0</v>
      </c>
      <c r="I54" s="203">
        <v>29.36</v>
      </c>
      <c r="J54" s="203">
        <v>0.96</v>
      </c>
      <c r="K54" s="203">
        <v>5.23</v>
      </c>
      <c r="L54" s="203">
        <v>25.38</v>
      </c>
      <c r="M54" s="203">
        <v>1.01</v>
      </c>
      <c r="N54" s="203">
        <v>1.69</v>
      </c>
      <c r="O54" s="203">
        <v>2.38</v>
      </c>
      <c r="P54" s="203">
        <v>0.7</v>
      </c>
      <c r="Q54" s="203">
        <v>0.31</v>
      </c>
      <c r="R54" s="203">
        <v>0.61</v>
      </c>
      <c r="S54" s="203">
        <v>0.38</v>
      </c>
      <c r="T54" s="203">
        <v>0</v>
      </c>
      <c r="U54" s="203">
        <v>1.63</v>
      </c>
      <c r="V54" s="203">
        <v>0.2</v>
      </c>
      <c r="W54" s="203">
        <v>0.5</v>
      </c>
      <c r="X54" s="203">
        <v>2.11</v>
      </c>
      <c r="Y54" s="203">
        <v>0</v>
      </c>
      <c r="Z54" s="203">
        <v>3.52</v>
      </c>
      <c r="AA54" s="203">
        <v>1.19</v>
      </c>
      <c r="AB54" s="203">
        <v>0</v>
      </c>
      <c r="AC54" s="203">
        <v>22.89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48.58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2.77</v>
      </c>
      <c r="E55" s="203">
        <v>0</v>
      </c>
      <c r="F55" s="203">
        <v>11.92</v>
      </c>
      <c r="G55" s="203">
        <v>2.38</v>
      </c>
      <c r="H55" s="203">
        <v>0</v>
      </c>
      <c r="I55" s="203">
        <v>29.36</v>
      </c>
      <c r="J55" s="203">
        <v>0.96</v>
      </c>
      <c r="K55" s="203">
        <v>5.23</v>
      </c>
      <c r="L55" s="203">
        <v>47.63</v>
      </c>
      <c r="M55" s="203">
        <v>1.01</v>
      </c>
      <c r="N55" s="203">
        <v>1.69</v>
      </c>
      <c r="O55" s="203">
        <v>2.38</v>
      </c>
      <c r="P55" s="203">
        <v>0.7</v>
      </c>
      <c r="Q55" s="203">
        <v>0.31</v>
      </c>
      <c r="R55" s="203">
        <v>0.61</v>
      </c>
      <c r="S55" s="203">
        <v>0.38</v>
      </c>
      <c r="T55" s="203">
        <v>0</v>
      </c>
      <c r="U55" s="203">
        <v>1.63</v>
      </c>
      <c r="V55" s="203">
        <v>0.2</v>
      </c>
      <c r="W55" s="203">
        <v>0.5</v>
      </c>
      <c r="X55" s="203">
        <v>2.11</v>
      </c>
      <c r="Y55" s="203">
        <v>0</v>
      </c>
      <c r="Z55" s="203">
        <v>3.53</v>
      </c>
      <c r="AA55" s="203">
        <v>1.19</v>
      </c>
      <c r="AB55" s="203">
        <v>0</v>
      </c>
      <c r="AC55" s="203">
        <v>22.89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48.84</v>
      </c>
      <c r="AJ55" s="203">
        <v>0</v>
      </c>
      <c r="AK55" s="203">
        <v>1.1399999999999999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2.77</v>
      </c>
      <c r="E56" s="203">
        <v>0</v>
      </c>
      <c r="F56" s="203">
        <v>11.92</v>
      </c>
      <c r="G56" s="203">
        <v>2.38</v>
      </c>
      <c r="H56" s="203">
        <v>0</v>
      </c>
      <c r="I56" s="203">
        <v>29.36</v>
      </c>
      <c r="J56" s="203">
        <v>0.96</v>
      </c>
      <c r="K56" s="203">
        <v>5.23</v>
      </c>
      <c r="L56" s="203">
        <v>7.97</v>
      </c>
      <c r="M56" s="203">
        <v>1.01</v>
      </c>
      <c r="N56" s="203">
        <v>1.69</v>
      </c>
      <c r="O56" s="203">
        <v>2.38</v>
      </c>
      <c r="P56" s="203">
        <v>0.7</v>
      </c>
      <c r="Q56" s="203">
        <v>0.31</v>
      </c>
      <c r="R56" s="203">
        <v>0.61</v>
      </c>
      <c r="S56" s="203">
        <v>0.38</v>
      </c>
      <c r="T56" s="203">
        <v>0</v>
      </c>
      <c r="U56" s="203">
        <v>1.63</v>
      </c>
      <c r="V56" s="203">
        <v>0.2</v>
      </c>
      <c r="W56" s="203">
        <v>0.5</v>
      </c>
      <c r="X56" s="203">
        <v>2.11</v>
      </c>
      <c r="Y56" s="203">
        <v>0</v>
      </c>
      <c r="Z56" s="203">
        <v>3.53</v>
      </c>
      <c r="AA56" s="203">
        <v>1.19</v>
      </c>
      <c r="AB56" s="203">
        <v>0</v>
      </c>
      <c r="AC56" s="203">
        <v>22.89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48.58</v>
      </c>
      <c r="AJ56" s="203">
        <v>0</v>
      </c>
      <c r="AK56" s="203">
        <v>1.1399999999999999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2.77</v>
      </c>
      <c r="E57" s="203">
        <v>0</v>
      </c>
      <c r="F57" s="203">
        <v>11.92</v>
      </c>
      <c r="G57" s="203">
        <v>2.38</v>
      </c>
      <c r="H57" s="203">
        <v>0</v>
      </c>
      <c r="I57" s="203">
        <v>29.36</v>
      </c>
      <c r="J57" s="203">
        <v>0.96</v>
      </c>
      <c r="K57" s="203">
        <v>5.23</v>
      </c>
      <c r="L57" s="203">
        <v>4.13</v>
      </c>
      <c r="M57" s="203">
        <v>1.01</v>
      </c>
      <c r="N57" s="203">
        <v>1.69</v>
      </c>
      <c r="O57" s="203">
        <v>2.38</v>
      </c>
      <c r="P57" s="203">
        <v>0.7</v>
      </c>
      <c r="Q57" s="203">
        <v>0.31</v>
      </c>
      <c r="R57" s="203">
        <v>0.61</v>
      </c>
      <c r="S57" s="203">
        <v>0.38</v>
      </c>
      <c r="T57" s="203">
        <v>0</v>
      </c>
      <c r="U57" s="203">
        <v>1.63</v>
      </c>
      <c r="V57" s="203">
        <v>0.2</v>
      </c>
      <c r="W57" s="203">
        <v>0.5</v>
      </c>
      <c r="X57" s="203">
        <v>2.11</v>
      </c>
      <c r="Y57" s="203">
        <v>0</v>
      </c>
      <c r="Z57" s="203">
        <v>3.53</v>
      </c>
      <c r="AA57" s="203">
        <v>1.19</v>
      </c>
      <c r="AB57" s="203">
        <v>0</v>
      </c>
      <c r="AC57" s="203">
        <v>22.89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48.58</v>
      </c>
      <c r="AJ57" s="203">
        <v>0</v>
      </c>
      <c r="AK57" s="203">
        <v>1.1399999999999999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1.84</v>
      </c>
      <c r="E58" s="203">
        <v>0</v>
      </c>
      <c r="F58" s="203">
        <v>11.92</v>
      </c>
      <c r="G58" s="203">
        <v>2.38</v>
      </c>
      <c r="H58" s="203">
        <v>0</v>
      </c>
      <c r="I58" s="203">
        <v>29.36</v>
      </c>
      <c r="J58" s="203">
        <v>0.96</v>
      </c>
      <c r="K58" s="203">
        <v>5.23</v>
      </c>
      <c r="L58" s="203">
        <v>4.13</v>
      </c>
      <c r="M58" s="203">
        <v>1.01</v>
      </c>
      <c r="N58" s="203">
        <v>1.69</v>
      </c>
      <c r="O58" s="203">
        <v>2.38</v>
      </c>
      <c r="P58" s="203">
        <v>0.7</v>
      </c>
      <c r="Q58" s="203">
        <v>0.31</v>
      </c>
      <c r="R58" s="203">
        <v>0.61</v>
      </c>
      <c r="S58" s="203">
        <v>0.38</v>
      </c>
      <c r="T58" s="203">
        <v>0</v>
      </c>
      <c r="U58" s="203">
        <v>1.63</v>
      </c>
      <c r="V58" s="203">
        <v>0.2</v>
      </c>
      <c r="W58" s="203">
        <v>0.5</v>
      </c>
      <c r="X58" s="203">
        <v>2.11</v>
      </c>
      <c r="Y58" s="203">
        <v>0</v>
      </c>
      <c r="Z58" s="203">
        <v>3.53</v>
      </c>
      <c r="AA58" s="203">
        <v>1.19</v>
      </c>
      <c r="AB58" s="203">
        <v>0</v>
      </c>
      <c r="AC58" s="203">
        <v>22.89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48.58</v>
      </c>
      <c r="AJ58" s="203">
        <v>0</v>
      </c>
      <c r="AK58" s="203">
        <v>1.1399999999999999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1.84</v>
      </c>
      <c r="E59" s="203">
        <v>0</v>
      </c>
      <c r="F59" s="203">
        <v>11.92</v>
      </c>
      <c r="G59" s="203">
        <v>2.38</v>
      </c>
      <c r="H59" s="203">
        <v>0</v>
      </c>
      <c r="I59" s="203">
        <v>29.36</v>
      </c>
      <c r="J59" s="203">
        <v>0.96</v>
      </c>
      <c r="K59" s="203">
        <v>5.22</v>
      </c>
      <c r="L59" s="203">
        <v>4.13</v>
      </c>
      <c r="M59" s="203">
        <v>1.01</v>
      </c>
      <c r="N59" s="203">
        <v>1.69</v>
      </c>
      <c r="O59" s="203">
        <v>2.38</v>
      </c>
      <c r="P59" s="203">
        <v>0.71</v>
      </c>
      <c r="Q59" s="203">
        <v>0.31</v>
      </c>
      <c r="R59" s="203">
        <v>0.61</v>
      </c>
      <c r="S59" s="203">
        <v>0.38</v>
      </c>
      <c r="T59" s="203">
        <v>0</v>
      </c>
      <c r="U59" s="203">
        <v>1.64</v>
      </c>
      <c r="V59" s="203">
        <v>0.2</v>
      </c>
      <c r="W59" s="203">
        <v>0.5</v>
      </c>
      <c r="X59" s="203">
        <v>2.11</v>
      </c>
      <c r="Y59" s="203">
        <v>0</v>
      </c>
      <c r="Z59" s="203">
        <v>3.52</v>
      </c>
      <c r="AA59" s="203">
        <v>1.19</v>
      </c>
      <c r="AB59" s="203">
        <v>0</v>
      </c>
      <c r="AC59" s="203">
        <v>21.97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47.65</v>
      </c>
      <c r="AJ59" s="203">
        <v>0</v>
      </c>
      <c r="AK59" s="203">
        <v>7.21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1.84</v>
      </c>
      <c r="E60" s="203">
        <v>0</v>
      </c>
      <c r="F60" s="203">
        <v>11.92</v>
      </c>
      <c r="G60" s="203">
        <v>2.38</v>
      </c>
      <c r="H60" s="203">
        <v>0</v>
      </c>
      <c r="I60" s="203">
        <v>29.36</v>
      </c>
      <c r="J60" s="203">
        <v>0.96</v>
      </c>
      <c r="K60" s="203">
        <v>5.22</v>
      </c>
      <c r="L60" s="203">
        <v>4.13</v>
      </c>
      <c r="M60" s="203">
        <v>1.01</v>
      </c>
      <c r="N60" s="203">
        <v>1.69</v>
      </c>
      <c r="O60" s="203">
        <v>2.38</v>
      </c>
      <c r="P60" s="203">
        <v>0.71</v>
      </c>
      <c r="Q60" s="203">
        <v>0.31</v>
      </c>
      <c r="R60" s="203">
        <v>0.61</v>
      </c>
      <c r="S60" s="203">
        <v>0.38</v>
      </c>
      <c r="T60" s="203">
        <v>0</v>
      </c>
      <c r="U60" s="203">
        <v>1.64</v>
      </c>
      <c r="V60" s="203">
        <v>0.2</v>
      </c>
      <c r="W60" s="203">
        <v>0.5</v>
      </c>
      <c r="X60" s="203">
        <v>2.11</v>
      </c>
      <c r="Y60" s="203">
        <v>0</v>
      </c>
      <c r="Z60" s="203">
        <v>3.52</v>
      </c>
      <c r="AA60" s="203">
        <v>1.19</v>
      </c>
      <c r="AB60" s="203">
        <v>0</v>
      </c>
      <c r="AC60" s="203">
        <v>21.97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47.65</v>
      </c>
      <c r="AJ60" s="203">
        <v>0</v>
      </c>
      <c r="AK60" s="203">
        <v>7.21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1.84</v>
      </c>
      <c r="E61" s="203">
        <v>0</v>
      </c>
      <c r="F61" s="203">
        <v>11.92</v>
      </c>
      <c r="G61" s="203">
        <v>2.38</v>
      </c>
      <c r="H61" s="203">
        <v>0</v>
      </c>
      <c r="I61" s="203">
        <v>29.36</v>
      </c>
      <c r="J61" s="203">
        <v>0.96</v>
      </c>
      <c r="K61" s="203">
        <v>5.22</v>
      </c>
      <c r="L61" s="203">
        <v>4.13</v>
      </c>
      <c r="M61" s="203">
        <v>1.01</v>
      </c>
      <c r="N61" s="203">
        <v>1.69</v>
      </c>
      <c r="O61" s="203">
        <v>2.38</v>
      </c>
      <c r="P61" s="203">
        <v>0.71</v>
      </c>
      <c r="Q61" s="203">
        <v>0.31</v>
      </c>
      <c r="R61" s="203">
        <v>0.61</v>
      </c>
      <c r="S61" s="203">
        <v>0.38</v>
      </c>
      <c r="T61" s="203">
        <v>0</v>
      </c>
      <c r="U61" s="203">
        <v>1.66</v>
      </c>
      <c r="V61" s="203">
        <v>0.97</v>
      </c>
      <c r="W61" s="203">
        <v>0.5</v>
      </c>
      <c r="X61" s="203">
        <v>2.11</v>
      </c>
      <c r="Y61" s="203">
        <v>0</v>
      </c>
      <c r="Z61" s="203">
        <v>3.52</v>
      </c>
      <c r="AA61" s="203">
        <v>1.19</v>
      </c>
      <c r="AB61" s="203">
        <v>0</v>
      </c>
      <c r="AC61" s="203">
        <v>21.97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47.69</v>
      </c>
      <c r="AJ61" s="203">
        <v>0</v>
      </c>
      <c r="AK61" s="203">
        <v>7.21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1.84</v>
      </c>
      <c r="E62" s="203">
        <v>0</v>
      </c>
      <c r="F62" s="203">
        <v>11.92</v>
      </c>
      <c r="G62" s="203">
        <v>2.38</v>
      </c>
      <c r="H62" s="203">
        <v>0</v>
      </c>
      <c r="I62" s="203">
        <v>29.36</v>
      </c>
      <c r="J62" s="203">
        <v>0.96</v>
      </c>
      <c r="K62" s="203">
        <v>5.22</v>
      </c>
      <c r="L62" s="203">
        <v>4.13</v>
      </c>
      <c r="M62" s="203">
        <v>1.01</v>
      </c>
      <c r="N62" s="203">
        <v>1.69</v>
      </c>
      <c r="O62" s="203">
        <v>2.38</v>
      </c>
      <c r="P62" s="203">
        <v>0.71</v>
      </c>
      <c r="Q62" s="203">
        <v>0.31</v>
      </c>
      <c r="R62" s="203">
        <v>0.61</v>
      </c>
      <c r="S62" s="203">
        <v>0.38</v>
      </c>
      <c r="T62" s="203">
        <v>0</v>
      </c>
      <c r="U62" s="203">
        <v>1.66</v>
      </c>
      <c r="V62" s="203">
        <v>1.42</v>
      </c>
      <c r="W62" s="203">
        <v>0.5</v>
      </c>
      <c r="X62" s="203">
        <v>2.11</v>
      </c>
      <c r="Y62" s="203">
        <v>0</v>
      </c>
      <c r="Z62" s="203">
        <v>3.52</v>
      </c>
      <c r="AA62" s="203">
        <v>1.19</v>
      </c>
      <c r="AB62" s="203">
        <v>0</v>
      </c>
      <c r="AC62" s="203">
        <v>21.97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47.65</v>
      </c>
      <c r="AJ62" s="203">
        <v>0</v>
      </c>
      <c r="AK62" s="203">
        <v>7.21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1.84</v>
      </c>
      <c r="E63" s="203">
        <v>0</v>
      </c>
      <c r="F63" s="203">
        <v>11.92</v>
      </c>
      <c r="G63" s="203">
        <v>2.38</v>
      </c>
      <c r="H63" s="203">
        <v>0</v>
      </c>
      <c r="I63" s="203">
        <v>29.36</v>
      </c>
      <c r="J63" s="203">
        <v>0.96</v>
      </c>
      <c r="K63" s="203">
        <v>5.22</v>
      </c>
      <c r="L63" s="203">
        <v>4.13</v>
      </c>
      <c r="M63" s="203">
        <v>1.01</v>
      </c>
      <c r="N63" s="203">
        <v>1.69</v>
      </c>
      <c r="O63" s="203">
        <v>2.38</v>
      </c>
      <c r="P63" s="203">
        <v>0.71</v>
      </c>
      <c r="Q63" s="203">
        <v>0.31</v>
      </c>
      <c r="R63" s="203">
        <v>0.61</v>
      </c>
      <c r="S63" s="203">
        <v>0.38</v>
      </c>
      <c r="T63" s="203">
        <v>0</v>
      </c>
      <c r="U63" s="203">
        <v>1.66</v>
      </c>
      <c r="V63" s="203">
        <v>1.88</v>
      </c>
      <c r="W63" s="203">
        <v>0.5</v>
      </c>
      <c r="X63" s="203">
        <v>2.11</v>
      </c>
      <c r="Y63" s="203">
        <v>0</v>
      </c>
      <c r="Z63" s="203">
        <v>3.52</v>
      </c>
      <c r="AA63" s="203">
        <v>1.19</v>
      </c>
      <c r="AB63" s="203">
        <v>0</v>
      </c>
      <c r="AC63" s="203">
        <v>21.97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47.65</v>
      </c>
      <c r="AJ63" s="203">
        <v>0</v>
      </c>
      <c r="AK63" s="203">
        <v>7.21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1.84</v>
      </c>
      <c r="E64" s="203">
        <v>0</v>
      </c>
      <c r="F64" s="203">
        <v>11.92</v>
      </c>
      <c r="G64" s="203">
        <v>2.38</v>
      </c>
      <c r="H64" s="203">
        <v>0</v>
      </c>
      <c r="I64" s="203">
        <v>27.44</v>
      </c>
      <c r="J64" s="203">
        <v>2.89</v>
      </c>
      <c r="K64" s="203">
        <v>5.22</v>
      </c>
      <c r="L64" s="203">
        <v>4.13</v>
      </c>
      <c r="M64" s="203">
        <v>1.01</v>
      </c>
      <c r="N64" s="203">
        <v>1.69</v>
      </c>
      <c r="O64" s="203">
        <v>2.38</v>
      </c>
      <c r="P64" s="203">
        <v>0.71</v>
      </c>
      <c r="Q64" s="203">
        <v>0.31</v>
      </c>
      <c r="R64" s="203">
        <v>0.61</v>
      </c>
      <c r="S64" s="203">
        <v>0.38</v>
      </c>
      <c r="T64" s="203">
        <v>0</v>
      </c>
      <c r="U64" s="203">
        <v>1.66</v>
      </c>
      <c r="V64" s="203">
        <v>1.88</v>
      </c>
      <c r="W64" s="203">
        <v>0.5</v>
      </c>
      <c r="X64" s="203">
        <v>2.11</v>
      </c>
      <c r="Y64" s="203">
        <v>0</v>
      </c>
      <c r="Z64" s="203">
        <v>3.52</v>
      </c>
      <c r="AA64" s="203">
        <v>1.19</v>
      </c>
      <c r="AB64" s="203">
        <v>0</v>
      </c>
      <c r="AC64" s="203">
        <v>28.16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51.36</v>
      </c>
      <c r="AJ64" s="203">
        <v>0</v>
      </c>
      <c r="AK64" s="203">
        <v>7.21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1.84</v>
      </c>
      <c r="E65" s="203">
        <v>0</v>
      </c>
      <c r="F65" s="203">
        <v>11.92</v>
      </c>
      <c r="G65" s="203">
        <v>2.38</v>
      </c>
      <c r="H65" s="203">
        <v>0</v>
      </c>
      <c r="I65" s="203">
        <v>25.99</v>
      </c>
      <c r="J65" s="203">
        <v>2.89</v>
      </c>
      <c r="K65" s="203">
        <v>5.22</v>
      </c>
      <c r="L65" s="203">
        <v>4.13</v>
      </c>
      <c r="M65" s="203">
        <v>1.01</v>
      </c>
      <c r="N65" s="203">
        <v>1.69</v>
      </c>
      <c r="O65" s="203">
        <v>2.38</v>
      </c>
      <c r="P65" s="203">
        <v>0.71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1.66</v>
      </c>
      <c r="V65" s="203">
        <v>1.88</v>
      </c>
      <c r="W65" s="203">
        <v>0.5</v>
      </c>
      <c r="X65" s="203">
        <v>2.11</v>
      </c>
      <c r="Y65" s="203">
        <v>0</v>
      </c>
      <c r="Z65" s="203">
        <v>3.52</v>
      </c>
      <c r="AA65" s="203">
        <v>1.19</v>
      </c>
      <c r="AB65" s="203">
        <v>0</v>
      </c>
      <c r="AC65" s="203">
        <v>21.97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47.65</v>
      </c>
      <c r="AJ65" s="203">
        <v>0</v>
      </c>
      <c r="AK65" s="203">
        <v>7.21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1.84</v>
      </c>
      <c r="E66" s="203">
        <v>0</v>
      </c>
      <c r="F66" s="203">
        <v>9.5399999999999991</v>
      </c>
      <c r="G66" s="203">
        <v>4.7699999999999996</v>
      </c>
      <c r="H66" s="203">
        <v>0</v>
      </c>
      <c r="I66" s="203">
        <v>25.99</v>
      </c>
      <c r="J66" s="203">
        <v>2.89</v>
      </c>
      <c r="K66" s="203">
        <v>5.22</v>
      </c>
      <c r="L66" s="203">
        <v>4.13</v>
      </c>
      <c r="M66" s="203">
        <v>1.01</v>
      </c>
      <c r="N66" s="203">
        <v>1.69</v>
      </c>
      <c r="O66" s="203">
        <v>2.38</v>
      </c>
      <c r="P66" s="203">
        <v>0.71</v>
      </c>
      <c r="Q66" s="203">
        <v>0.31</v>
      </c>
      <c r="R66" s="203">
        <v>0.61</v>
      </c>
      <c r="S66" s="203">
        <v>0.38</v>
      </c>
      <c r="T66" s="203">
        <v>0</v>
      </c>
      <c r="U66" s="203">
        <v>1.66</v>
      </c>
      <c r="V66" s="203">
        <v>1.88</v>
      </c>
      <c r="W66" s="203">
        <v>0.5</v>
      </c>
      <c r="X66" s="203">
        <v>2.11</v>
      </c>
      <c r="Y66" s="203">
        <v>0</v>
      </c>
      <c r="Z66" s="203">
        <v>3.52</v>
      </c>
      <c r="AA66" s="203">
        <v>1.19</v>
      </c>
      <c r="AB66" s="203">
        <v>0</v>
      </c>
      <c r="AC66" s="203">
        <v>21.97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47.65</v>
      </c>
      <c r="AJ66" s="203">
        <v>0</v>
      </c>
      <c r="AK66" s="203">
        <v>7.21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1.84</v>
      </c>
      <c r="E67" s="203">
        <v>0</v>
      </c>
      <c r="F67" s="203">
        <v>9.5399999999999991</v>
      </c>
      <c r="G67" s="203">
        <v>4.7699999999999996</v>
      </c>
      <c r="H67" s="203">
        <v>0</v>
      </c>
      <c r="I67" s="203">
        <v>25.99</v>
      </c>
      <c r="J67" s="203">
        <v>2.89</v>
      </c>
      <c r="K67" s="203">
        <v>5.22</v>
      </c>
      <c r="L67" s="203">
        <v>4.13</v>
      </c>
      <c r="M67" s="203">
        <v>1.01</v>
      </c>
      <c r="N67" s="203">
        <v>1.69</v>
      </c>
      <c r="O67" s="203">
        <v>2.38</v>
      </c>
      <c r="P67" s="203">
        <v>0.71</v>
      </c>
      <c r="Q67" s="203">
        <v>0.31</v>
      </c>
      <c r="R67" s="203">
        <v>0.61</v>
      </c>
      <c r="S67" s="203">
        <v>0.38</v>
      </c>
      <c r="T67" s="203">
        <v>0</v>
      </c>
      <c r="U67" s="203">
        <v>1.66</v>
      </c>
      <c r="V67" s="203">
        <v>2.19</v>
      </c>
      <c r="W67" s="203">
        <v>0.5</v>
      </c>
      <c r="X67" s="203">
        <v>2.11</v>
      </c>
      <c r="Y67" s="203">
        <v>0</v>
      </c>
      <c r="Z67" s="203">
        <v>3.52</v>
      </c>
      <c r="AA67" s="203">
        <v>1.19</v>
      </c>
      <c r="AB67" s="203">
        <v>0</v>
      </c>
      <c r="AC67" s="203">
        <v>21.97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47.69</v>
      </c>
      <c r="AJ67" s="203">
        <v>0</v>
      </c>
      <c r="AK67" s="203">
        <v>7.21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1.84</v>
      </c>
      <c r="E68" s="203">
        <v>0</v>
      </c>
      <c r="F68" s="203">
        <v>9.5399999999999991</v>
      </c>
      <c r="G68" s="203">
        <v>4.7699999999999996</v>
      </c>
      <c r="H68" s="203">
        <v>0</v>
      </c>
      <c r="I68" s="203">
        <v>25.99</v>
      </c>
      <c r="J68" s="203">
        <v>2.89</v>
      </c>
      <c r="K68" s="203">
        <v>5.22</v>
      </c>
      <c r="L68" s="203">
        <v>4.13</v>
      </c>
      <c r="M68" s="203">
        <v>1.01</v>
      </c>
      <c r="N68" s="203">
        <v>1.69</v>
      </c>
      <c r="O68" s="203">
        <v>2.38</v>
      </c>
      <c r="P68" s="203">
        <v>0.71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1.66</v>
      </c>
      <c r="V68" s="203">
        <v>2.4900000000000002</v>
      </c>
      <c r="W68" s="203">
        <v>0.5</v>
      </c>
      <c r="X68" s="203">
        <v>2.11</v>
      </c>
      <c r="Y68" s="203">
        <v>0</v>
      </c>
      <c r="Z68" s="203">
        <v>3.52</v>
      </c>
      <c r="AA68" s="203">
        <v>1.19</v>
      </c>
      <c r="AB68" s="203">
        <v>0</v>
      </c>
      <c r="AC68" s="203">
        <v>21.97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47.65</v>
      </c>
      <c r="AJ68" s="203">
        <v>0</v>
      </c>
      <c r="AK68" s="203">
        <v>7.21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1.84</v>
      </c>
      <c r="E69" s="203">
        <v>0</v>
      </c>
      <c r="F69" s="203">
        <v>9.5399999999999991</v>
      </c>
      <c r="G69" s="203">
        <v>4.7699999999999996</v>
      </c>
      <c r="H69" s="203">
        <v>0</v>
      </c>
      <c r="I69" s="203">
        <v>25.99</v>
      </c>
      <c r="J69" s="203">
        <v>2.89</v>
      </c>
      <c r="K69" s="203">
        <v>5.22</v>
      </c>
      <c r="L69" s="203">
        <v>4.13</v>
      </c>
      <c r="M69" s="203">
        <v>1.01</v>
      </c>
      <c r="N69" s="203">
        <v>1.69</v>
      </c>
      <c r="O69" s="203">
        <v>2.38</v>
      </c>
      <c r="P69" s="203">
        <v>0.71</v>
      </c>
      <c r="Q69" s="203">
        <v>0.31</v>
      </c>
      <c r="R69" s="203">
        <v>0.61</v>
      </c>
      <c r="S69" s="203">
        <v>0.38</v>
      </c>
      <c r="T69" s="203">
        <v>0</v>
      </c>
      <c r="U69" s="203">
        <v>1.66</v>
      </c>
      <c r="V69" s="203">
        <v>2.94</v>
      </c>
      <c r="W69" s="203">
        <v>0.5</v>
      </c>
      <c r="X69" s="203">
        <v>2.11</v>
      </c>
      <c r="Y69" s="203">
        <v>0</v>
      </c>
      <c r="Z69" s="203">
        <v>3.52</v>
      </c>
      <c r="AA69" s="203">
        <v>1.19</v>
      </c>
      <c r="AB69" s="203">
        <v>0</v>
      </c>
      <c r="AC69" s="203">
        <v>28.16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51.36</v>
      </c>
      <c r="AJ69" s="203">
        <v>0</v>
      </c>
      <c r="AK69" s="203">
        <v>7.21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1.84</v>
      </c>
      <c r="E70" s="203">
        <v>0</v>
      </c>
      <c r="F70" s="203">
        <v>9.5399999999999991</v>
      </c>
      <c r="G70" s="203">
        <v>4.7699999999999996</v>
      </c>
      <c r="H70" s="203">
        <v>0</v>
      </c>
      <c r="I70" s="203">
        <v>25.99</v>
      </c>
      <c r="J70" s="203">
        <v>2.89</v>
      </c>
      <c r="K70" s="203">
        <v>5.22</v>
      </c>
      <c r="L70" s="203">
        <v>4.13</v>
      </c>
      <c r="M70" s="203">
        <v>1.01</v>
      </c>
      <c r="N70" s="203">
        <v>1.69</v>
      </c>
      <c r="O70" s="203">
        <v>2.38</v>
      </c>
      <c r="P70" s="203">
        <v>0.71</v>
      </c>
      <c r="Q70" s="203">
        <v>0.31</v>
      </c>
      <c r="R70" s="203">
        <v>0.61</v>
      </c>
      <c r="S70" s="203">
        <v>0.38</v>
      </c>
      <c r="T70" s="203">
        <v>0</v>
      </c>
      <c r="U70" s="203">
        <v>1.66</v>
      </c>
      <c r="V70" s="203">
        <v>2.94</v>
      </c>
      <c r="W70" s="203">
        <v>0.5</v>
      </c>
      <c r="X70" s="203">
        <v>2.11</v>
      </c>
      <c r="Y70" s="203">
        <v>0</v>
      </c>
      <c r="Z70" s="203">
        <v>3.52</v>
      </c>
      <c r="AA70" s="203">
        <v>1.19</v>
      </c>
      <c r="AB70" s="203">
        <v>0</v>
      </c>
      <c r="AC70" s="203">
        <v>22.89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47.65</v>
      </c>
      <c r="AJ70" s="203">
        <v>0</v>
      </c>
      <c r="AK70" s="203">
        <v>7.21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1.84</v>
      </c>
      <c r="E71" s="203">
        <v>0</v>
      </c>
      <c r="F71" s="203">
        <v>9.5399999999999991</v>
      </c>
      <c r="G71" s="203">
        <v>4.7699999999999996</v>
      </c>
      <c r="H71" s="203">
        <v>0</v>
      </c>
      <c r="I71" s="203">
        <v>24.79</v>
      </c>
      <c r="J71" s="203">
        <v>4.09</v>
      </c>
      <c r="K71" s="203">
        <v>5.22</v>
      </c>
      <c r="L71" s="203">
        <v>4.13</v>
      </c>
      <c r="M71" s="203">
        <v>1.01</v>
      </c>
      <c r="N71" s="203">
        <v>1.69</v>
      </c>
      <c r="O71" s="203">
        <v>2.38</v>
      </c>
      <c r="P71" s="203">
        <v>0.71</v>
      </c>
      <c r="Q71" s="203">
        <v>0.31</v>
      </c>
      <c r="R71" s="203">
        <v>0.61</v>
      </c>
      <c r="S71" s="203">
        <v>0.38</v>
      </c>
      <c r="T71" s="203">
        <v>0</v>
      </c>
      <c r="U71" s="203">
        <v>1.66</v>
      </c>
      <c r="V71" s="203">
        <v>2.94</v>
      </c>
      <c r="W71" s="203">
        <v>0.5</v>
      </c>
      <c r="X71" s="203">
        <v>2.11</v>
      </c>
      <c r="Y71" s="203">
        <v>0</v>
      </c>
      <c r="Z71" s="203">
        <v>3.52</v>
      </c>
      <c r="AA71" s="203">
        <v>1.19</v>
      </c>
      <c r="AB71" s="203">
        <v>0</v>
      </c>
      <c r="AC71" s="203">
        <v>22.89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51.36</v>
      </c>
      <c r="AJ71" s="203">
        <v>0</v>
      </c>
      <c r="AK71" s="203">
        <v>7.21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1.84</v>
      </c>
      <c r="E72" s="203">
        <v>0</v>
      </c>
      <c r="F72" s="203">
        <v>9.5399999999999991</v>
      </c>
      <c r="G72" s="203">
        <v>4.7699999999999996</v>
      </c>
      <c r="H72" s="203">
        <v>0</v>
      </c>
      <c r="I72" s="203">
        <v>23.35</v>
      </c>
      <c r="J72" s="203">
        <v>4.09</v>
      </c>
      <c r="K72" s="203">
        <v>5.22</v>
      </c>
      <c r="L72" s="203">
        <v>4.13</v>
      </c>
      <c r="M72" s="203">
        <v>1.01</v>
      </c>
      <c r="N72" s="203">
        <v>1.69</v>
      </c>
      <c r="O72" s="203">
        <v>2.38</v>
      </c>
      <c r="P72" s="203">
        <v>0.71</v>
      </c>
      <c r="Q72" s="203">
        <v>0.31</v>
      </c>
      <c r="R72" s="203">
        <v>0.61</v>
      </c>
      <c r="S72" s="203">
        <v>0.38</v>
      </c>
      <c r="T72" s="203">
        <v>0</v>
      </c>
      <c r="U72" s="203">
        <v>1.66</v>
      </c>
      <c r="V72" s="203">
        <v>2.94</v>
      </c>
      <c r="W72" s="203">
        <v>0.5</v>
      </c>
      <c r="X72" s="203">
        <v>2.11</v>
      </c>
      <c r="Y72" s="203">
        <v>0</v>
      </c>
      <c r="Z72" s="203">
        <v>3.52</v>
      </c>
      <c r="AA72" s="203">
        <v>1.19</v>
      </c>
      <c r="AB72" s="203">
        <v>0</v>
      </c>
      <c r="AC72" s="203">
        <v>28.35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51.36</v>
      </c>
      <c r="AJ72" s="203">
        <v>0</v>
      </c>
      <c r="AK72" s="203">
        <v>7.21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1.84</v>
      </c>
      <c r="E73" s="203">
        <v>0</v>
      </c>
      <c r="F73" s="203">
        <v>9.5399999999999991</v>
      </c>
      <c r="G73" s="203">
        <v>4.7699999999999996</v>
      </c>
      <c r="H73" s="203">
        <v>0</v>
      </c>
      <c r="I73" s="203">
        <v>23.35</v>
      </c>
      <c r="J73" s="203">
        <v>4.09</v>
      </c>
      <c r="K73" s="203">
        <v>5.22</v>
      </c>
      <c r="L73" s="203">
        <v>4.13</v>
      </c>
      <c r="M73" s="203">
        <v>1.01</v>
      </c>
      <c r="N73" s="203">
        <v>1.69</v>
      </c>
      <c r="O73" s="203">
        <v>2.38</v>
      </c>
      <c r="P73" s="203">
        <v>0.71</v>
      </c>
      <c r="Q73" s="203">
        <v>0.31</v>
      </c>
      <c r="R73" s="203">
        <v>0.61</v>
      </c>
      <c r="S73" s="203">
        <v>0.38</v>
      </c>
      <c r="T73" s="203">
        <v>0</v>
      </c>
      <c r="U73" s="203">
        <v>1.66</v>
      </c>
      <c r="V73" s="203">
        <v>2.94</v>
      </c>
      <c r="W73" s="203">
        <v>0.5</v>
      </c>
      <c r="X73" s="203">
        <v>2.11</v>
      </c>
      <c r="Y73" s="203">
        <v>0</v>
      </c>
      <c r="Z73" s="203">
        <v>3.52</v>
      </c>
      <c r="AA73" s="203">
        <v>1.19</v>
      </c>
      <c r="AB73" s="203">
        <v>0</v>
      </c>
      <c r="AC73" s="203">
        <v>22.89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48.84</v>
      </c>
      <c r="AJ73" s="203">
        <v>0</v>
      </c>
      <c r="AK73" s="203">
        <v>7.21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1.84</v>
      </c>
      <c r="E74" s="203">
        <v>0</v>
      </c>
      <c r="F74" s="203">
        <v>9.5399999999999991</v>
      </c>
      <c r="G74" s="203">
        <v>4.7699999999999996</v>
      </c>
      <c r="H74" s="203">
        <v>0</v>
      </c>
      <c r="I74" s="203">
        <v>23.35</v>
      </c>
      <c r="J74" s="203">
        <v>4.09</v>
      </c>
      <c r="K74" s="203">
        <v>5.22</v>
      </c>
      <c r="L74" s="203">
        <v>4.13</v>
      </c>
      <c r="M74" s="203">
        <v>1.01</v>
      </c>
      <c r="N74" s="203">
        <v>1.69</v>
      </c>
      <c r="O74" s="203">
        <v>2.38</v>
      </c>
      <c r="P74" s="203">
        <v>0.71</v>
      </c>
      <c r="Q74" s="203">
        <v>0.31</v>
      </c>
      <c r="R74" s="203">
        <v>0.61</v>
      </c>
      <c r="S74" s="203">
        <v>0.38</v>
      </c>
      <c r="T74" s="203">
        <v>0</v>
      </c>
      <c r="U74" s="203">
        <v>1.66</v>
      </c>
      <c r="V74" s="203">
        <v>2.94</v>
      </c>
      <c r="W74" s="203">
        <v>0.5</v>
      </c>
      <c r="X74" s="203">
        <v>2.11</v>
      </c>
      <c r="Y74" s="203">
        <v>0</v>
      </c>
      <c r="Z74" s="203">
        <v>3.52</v>
      </c>
      <c r="AA74" s="203">
        <v>1.19</v>
      </c>
      <c r="AB74" s="203">
        <v>0</v>
      </c>
      <c r="AC74" s="203">
        <v>22.89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48.58</v>
      </c>
      <c r="AJ74" s="203">
        <v>0</v>
      </c>
      <c r="AK74" s="203">
        <v>7.78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1.84</v>
      </c>
      <c r="E75" s="203">
        <v>0</v>
      </c>
      <c r="F75" s="203">
        <v>4.7699999999999996</v>
      </c>
      <c r="G75" s="203">
        <v>2.38</v>
      </c>
      <c r="H75" s="203">
        <v>0</v>
      </c>
      <c r="I75" s="203">
        <v>23.35</v>
      </c>
      <c r="J75" s="203">
        <v>4.09</v>
      </c>
      <c r="K75" s="203">
        <v>5.22</v>
      </c>
      <c r="L75" s="203">
        <v>4.13</v>
      </c>
      <c r="M75" s="203">
        <v>1.01</v>
      </c>
      <c r="N75" s="203">
        <v>1.69</v>
      </c>
      <c r="O75" s="203">
        <v>2.38</v>
      </c>
      <c r="P75" s="203">
        <v>0.71</v>
      </c>
      <c r="Q75" s="203">
        <v>0.31</v>
      </c>
      <c r="R75" s="203">
        <v>0.61</v>
      </c>
      <c r="S75" s="203">
        <v>0.38</v>
      </c>
      <c r="T75" s="203">
        <v>0</v>
      </c>
      <c r="U75" s="203">
        <v>1.67</v>
      </c>
      <c r="V75" s="203">
        <v>2.94</v>
      </c>
      <c r="W75" s="203">
        <v>0.5</v>
      </c>
      <c r="X75" s="203">
        <v>2.11</v>
      </c>
      <c r="Y75" s="203">
        <v>0</v>
      </c>
      <c r="Z75" s="203">
        <v>3.52</v>
      </c>
      <c r="AA75" s="203">
        <v>1.19</v>
      </c>
      <c r="AB75" s="203">
        <v>0</v>
      </c>
      <c r="AC75" s="203">
        <v>22.89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48.58</v>
      </c>
      <c r="AJ75" s="203">
        <v>0</v>
      </c>
      <c r="AK75" s="203">
        <v>7.78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1.84</v>
      </c>
      <c r="E76" s="203">
        <v>0</v>
      </c>
      <c r="F76" s="203">
        <v>4.7699999999999996</v>
      </c>
      <c r="G76" s="203">
        <v>2.38</v>
      </c>
      <c r="H76" s="203">
        <v>0</v>
      </c>
      <c r="I76" s="203">
        <v>23.35</v>
      </c>
      <c r="J76" s="203">
        <v>4.09</v>
      </c>
      <c r="K76" s="203">
        <v>5.22</v>
      </c>
      <c r="L76" s="203">
        <v>4.13</v>
      </c>
      <c r="M76" s="203">
        <v>1.01</v>
      </c>
      <c r="N76" s="203">
        <v>1.69</v>
      </c>
      <c r="O76" s="203">
        <v>2.38</v>
      </c>
      <c r="P76" s="203">
        <v>0.71</v>
      </c>
      <c r="Q76" s="203">
        <v>0.31</v>
      </c>
      <c r="R76" s="203">
        <v>0.61</v>
      </c>
      <c r="S76" s="203">
        <v>0.38</v>
      </c>
      <c r="T76" s="203">
        <v>0</v>
      </c>
      <c r="U76" s="203">
        <v>1.67</v>
      </c>
      <c r="V76" s="203">
        <v>2.94</v>
      </c>
      <c r="W76" s="203">
        <v>0.5</v>
      </c>
      <c r="X76" s="203">
        <v>2.11</v>
      </c>
      <c r="Y76" s="203">
        <v>0</v>
      </c>
      <c r="Z76" s="203">
        <v>3.52</v>
      </c>
      <c r="AA76" s="203">
        <v>1.19</v>
      </c>
      <c r="AB76" s="203">
        <v>0</v>
      </c>
      <c r="AC76" s="203">
        <v>26.79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50.02</v>
      </c>
      <c r="AJ76" s="203">
        <v>0</v>
      </c>
      <c r="AK76" s="203">
        <v>7.78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1.84</v>
      </c>
      <c r="E77" s="203">
        <v>0</v>
      </c>
      <c r="F77" s="203">
        <v>5.25</v>
      </c>
      <c r="G77" s="203">
        <v>2.38</v>
      </c>
      <c r="H77" s="203">
        <v>0</v>
      </c>
      <c r="I77" s="203">
        <v>23.35</v>
      </c>
      <c r="J77" s="203">
        <v>4.09</v>
      </c>
      <c r="K77" s="203">
        <v>5.22</v>
      </c>
      <c r="L77" s="203">
        <v>4.13</v>
      </c>
      <c r="M77" s="203">
        <v>1.01</v>
      </c>
      <c r="N77" s="203">
        <v>1.69</v>
      </c>
      <c r="O77" s="203">
        <v>2.38</v>
      </c>
      <c r="P77" s="203">
        <v>0.71</v>
      </c>
      <c r="Q77" s="203">
        <v>0.31</v>
      </c>
      <c r="R77" s="203">
        <v>0.61</v>
      </c>
      <c r="S77" s="203">
        <v>0.38</v>
      </c>
      <c r="T77" s="203">
        <v>0</v>
      </c>
      <c r="U77" s="203">
        <v>1.67</v>
      </c>
      <c r="V77" s="203">
        <v>2.94</v>
      </c>
      <c r="W77" s="203">
        <v>0.5</v>
      </c>
      <c r="X77" s="203">
        <v>2.11</v>
      </c>
      <c r="Y77" s="203">
        <v>0</v>
      </c>
      <c r="Z77" s="203">
        <v>3.52</v>
      </c>
      <c r="AA77" s="203">
        <v>1.19</v>
      </c>
      <c r="AB77" s="203">
        <v>0</v>
      </c>
      <c r="AC77" s="203">
        <v>26.56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51.36</v>
      </c>
      <c r="AJ77" s="203">
        <v>0</v>
      </c>
      <c r="AK77" s="203">
        <v>7.78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1.84</v>
      </c>
      <c r="E78" s="203">
        <v>0</v>
      </c>
      <c r="F78" s="203">
        <v>5.25</v>
      </c>
      <c r="G78" s="203">
        <v>2.38</v>
      </c>
      <c r="H78" s="203">
        <v>0</v>
      </c>
      <c r="I78" s="203">
        <v>23.35</v>
      </c>
      <c r="J78" s="203">
        <v>4.09</v>
      </c>
      <c r="K78" s="203">
        <v>5.22</v>
      </c>
      <c r="L78" s="203">
        <v>4.13</v>
      </c>
      <c r="M78" s="203">
        <v>1.01</v>
      </c>
      <c r="N78" s="203">
        <v>1.69</v>
      </c>
      <c r="O78" s="203">
        <v>2.38</v>
      </c>
      <c r="P78" s="203">
        <v>0.71</v>
      </c>
      <c r="Q78" s="203">
        <v>0.31</v>
      </c>
      <c r="R78" s="203">
        <v>0.61</v>
      </c>
      <c r="S78" s="203">
        <v>0.38</v>
      </c>
      <c r="T78" s="203">
        <v>0</v>
      </c>
      <c r="U78" s="203">
        <v>1.67</v>
      </c>
      <c r="V78" s="203">
        <v>2.94</v>
      </c>
      <c r="W78" s="203">
        <v>0.5</v>
      </c>
      <c r="X78" s="203">
        <v>2.11</v>
      </c>
      <c r="Y78" s="203">
        <v>0</v>
      </c>
      <c r="Z78" s="203">
        <v>3.52</v>
      </c>
      <c r="AA78" s="203">
        <v>1.19</v>
      </c>
      <c r="AB78" s="203">
        <v>0</v>
      </c>
      <c r="AC78" s="203">
        <v>26.56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51.36</v>
      </c>
      <c r="AJ78" s="203">
        <v>0</v>
      </c>
      <c r="AK78" s="203">
        <v>7.78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1.84</v>
      </c>
      <c r="E79" s="203">
        <v>0</v>
      </c>
      <c r="F79" s="203">
        <v>5.25</v>
      </c>
      <c r="G79" s="203">
        <v>2.38</v>
      </c>
      <c r="H79" s="203">
        <v>0</v>
      </c>
      <c r="I79" s="203">
        <v>23.35</v>
      </c>
      <c r="J79" s="203">
        <v>4.09</v>
      </c>
      <c r="K79" s="203">
        <v>5.22</v>
      </c>
      <c r="L79" s="203">
        <v>4.13</v>
      </c>
      <c r="M79" s="203">
        <v>1.01</v>
      </c>
      <c r="N79" s="203">
        <v>1.69</v>
      </c>
      <c r="O79" s="203">
        <v>2.38</v>
      </c>
      <c r="P79" s="203">
        <v>0.71</v>
      </c>
      <c r="Q79" s="203">
        <v>0.31</v>
      </c>
      <c r="R79" s="203">
        <v>0.61</v>
      </c>
      <c r="S79" s="203">
        <v>0.38</v>
      </c>
      <c r="T79" s="203">
        <v>0</v>
      </c>
      <c r="U79" s="203">
        <v>1.67</v>
      </c>
      <c r="V79" s="203">
        <v>2.94</v>
      </c>
      <c r="W79" s="203">
        <v>0.5</v>
      </c>
      <c r="X79" s="203">
        <v>2.11</v>
      </c>
      <c r="Y79" s="203">
        <v>0</v>
      </c>
      <c r="Z79" s="203">
        <v>3.52</v>
      </c>
      <c r="AA79" s="203">
        <v>1.19</v>
      </c>
      <c r="AB79" s="203">
        <v>0</v>
      </c>
      <c r="AC79" s="203">
        <v>26.56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52.17</v>
      </c>
      <c r="AJ79" s="203">
        <v>0</v>
      </c>
      <c r="AK79" s="203">
        <v>7.78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1.84</v>
      </c>
      <c r="E80" s="203">
        <v>0</v>
      </c>
      <c r="F80" s="203">
        <v>5.25</v>
      </c>
      <c r="G80" s="203">
        <v>2.38</v>
      </c>
      <c r="H80" s="203">
        <v>0</v>
      </c>
      <c r="I80" s="203">
        <v>23.35</v>
      </c>
      <c r="J80" s="203">
        <v>4.09</v>
      </c>
      <c r="K80" s="203">
        <v>5.22</v>
      </c>
      <c r="L80" s="203">
        <v>4.13</v>
      </c>
      <c r="M80" s="203">
        <v>1.01</v>
      </c>
      <c r="N80" s="203">
        <v>1.69</v>
      </c>
      <c r="O80" s="203">
        <v>2.38</v>
      </c>
      <c r="P80" s="203">
        <v>0.71</v>
      </c>
      <c r="Q80" s="203">
        <v>0.31</v>
      </c>
      <c r="R80" s="203">
        <v>0.61</v>
      </c>
      <c r="S80" s="203">
        <v>0.38</v>
      </c>
      <c r="T80" s="203">
        <v>0</v>
      </c>
      <c r="U80" s="203">
        <v>1.67</v>
      </c>
      <c r="V80" s="203">
        <v>2.94</v>
      </c>
      <c r="W80" s="203">
        <v>0.5</v>
      </c>
      <c r="X80" s="203">
        <v>2.11</v>
      </c>
      <c r="Y80" s="203">
        <v>0</v>
      </c>
      <c r="Z80" s="203">
        <v>3.52</v>
      </c>
      <c r="AA80" s="203">
        <v>1.19</v>
      </c>
      <c r="AB80" s="203">
        <v>0</v>
      </c>
      <c r="AC80" s="203">
        <v>26.56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51.36</v>
      </c>
      <c r="AJ80" s="203">
        <v>0</v>
      </c>
      <c r="AK80" s="203">
        <v>7.78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1.84</v>
      </c>
      <c r="E81" s="203">
        <v>0</v>
      </c>
      <c r="F81" s="203">
        <v>5.25</v>
      </c>
      <c r="G81" s="203">
        <v>2.38</v>
      </c>
      <c r="H81" s="203">
        <v>0</v>
      </c>
      <c r="I81" s="203">
        <v>23.35</v>
      </c>
      <c r="J81" s="203">
        <v>4.09</v>
      </c>
      <c r="K81" s="203">
        <v>5.22</v>
      </c>
      <c r="L81" s="203">
        <v>4.13</v>
      </c>
      <c r="M81" s="203">
        <v>1.01</v>
      </c>
      <c r="N81" s="203">
        <v>1.69</v>
      </c>
      <c r="O81" s="203">
        <v>2.38</v>
      </c>
      <c r="P81" s="203">
        <v>0.71</v>
      </c>
      <c r="Q81" s="203">
        <v>0.31</v>
      </c>
      <c r="R81" s="203">
        <v>0.61</v>
      </c>
      <c r="S81" s="203">
        <v>0.38</v>
      </c>
      <c r="T81" s="203">
        <v>0</v>
      </c>
      <c r="U81" s="203">
        <v>1.67</v>
      </c>
      <c r="V81" s="203">
        <v>2.94</v>
      </c>
      <c r="W81" s="203">
        <v>0.5</v>
      </c>
      <c r="X81" s="203">
        <v>2.11</v>
      </c>
      <c r="Y81" s="203">
        <v>0</v>
      </c>
      <c r="Z81" s="203">
        <v>3.52</v>
      </c>
      <c r="AA81" s="203">
        <v>1.19</v>
      </c>
      <c r="AB81" s="203">
        <v>0</v>
      </c>
      <c r="AC81" s="203">
        <v>26.56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51.36</v>
      </c>
      <c r="AJ81" s="203">
        <v>0</v>
      </c>
      <c r="AK81" s="203">
        <v>7.78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1.84</v>
      </c>
      <c r="E82" s="203">
        <v>0</v>
      </c>
      <c r="F82" s="203">
        <v>5.25</v>
      </c>
      <c r="G82" s="203">
        <v>2.38</v>
      </c>
      <c r="H82" s="203">
        <v>0</v>
      </c>
      <c r="I82" s="203">
        <v>23.35</v>
      </c>
      <c r="J82" s="203">
        <v>4.09</v>
      </c>
      <c r="K82" s="203">
        <v>5.22</v>
      </c>
      <c r="L82" s="203">
        <v>4.13</v>
      </c>
      <c r="M82" s="203">
        <v>1.01</v>
      </c>
      <c r="N82" s="203">
        <v>1.69</v>
      </c>
      <c r="O82" s="203">
        <v>2.38</v>
      </c>
      <c r="P82" s="203">
        <v>0.71</v>
      </c>
      <c r="Q82" s="203">
        <v>0.31</v>
      </c>
      <c r="R82" s="203">
        <v>0.61</v>
      </c>
      <c r="S82" s="203">
        <v>0.38</v>
      </c>
      <c r="T82" s="203">
        <v>0</v>
      </c>
      <c r="U82" s="203">
        <v>1.67</v>
      </c>
      <c r="V82" s="203">
        <v>2.94</v>
      </c>
      <c r="W82" s="203">
        <v>0.5</v>
      </c>
      <c r="X82" s="203">
        <v>2.11</v>
      </c>
      <c r="Y82" s="203">
        <v>0</v>
      </c>
      <c r="Z82" s="203">
        <v>3.52</v>
      </c>
      <c r="AA82" s="203">
        <v>1.19</v>
      </c>
      <c r="AB82" s="203">
        <v>0</v>
      </c>
      <c r="AC82" s="203">
        <v>26.56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51.36</v>
      </c>
      <c r="AJ82" s="203">
        <v>0</v>
      </c>
      <c r="AK82" s="203">
        <v>7.78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1.84</v>
      </c>
      <c r="E83" s="203">
        <v>0</v>
      </c>
      <c r="F83" s="203">
        <v>5.25</v>
      </c>
      <c r="G83" s="203">
        <v>2.38</v>
      </c>
      <c r="H83" s="203">
        <v>0</v>
      </c>
      <c r="I83" s="203">
        <v>23.83</v>
      </c>
      <c r="J83" s="203">
        <v>3.61</v>
      </c>
      <c r="K83" s="203">
        <v>5.22</v>
      </c>
      <c r="L83" s="203">
        <v>4.13</v>
      </c>
      <c r="M83" s="203">
        <v>1.01</v>
      </c>
      <c r="N83" s="203">
        <v>1.69</v>
      </c>
      <c r="O83" s="203">
        <v>2.38</v>
      </c>
      <c r="P83" s="203">
        <v>0.71</v>
      </c>
      <c r="Q83" s="203">
        <v>0.31</v>
      </c>
      <c r="R83" s="203">
        <v>0.61</v>
      </c>
      <c r="S83" s="203">
        <v>0.38</v>
      </c>
      <c r="T83" s="203">
        <v>0</v>
      </c>
      <c r="U83" s="203">
        <v>1.67</v>
      </c>
      <c r="V83" s="203">
        <v>2.94</v>
      </c>
      <c r="W83" s="203">
        <v>0.5</v>
      </c>
      <c r="X83" s="203">
        <v>2.11</v>
      </c>
      <c r="Y83" s="203">
        <v>0</v>
      </c>
      <c r="Z83" s="203">
        <v>3.52</v>
      </c>
      <c r="AA83" s="203">
        <v>1.19</v>
      </c>
      <c r="AB83" s="203">
        <v>0</v>
      </c>
      <c r="AC83" s="203">
        <v>26.56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51.36</v>
      </c>
      <c r="AJ83" s="203">
        <v>0</v>
      </c>
      <c r="AK83" s="203">
        <v>6.23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1.84</v>
      </c>
      <c r="E84" s="203">
        <v>0</v>
      </c>
      <c r="F84" s="203">
        <v>5.25</v>
      </c>
      <c r="G84" s="203">
        <v>2.38</v>
      </c>
      <c r="H84" s="203">
        <v>0</v>
      </c>
      <c r="I84" s="203">
        <v>23.83</v>
      </c>
      <c r="J84" s="203">
        <v>3.61</v>
      </c>
      <c r="K84" s="203">
        <v>5.22</v>
      </c>
      <c r="L84" s="203">
        <v>4.13</v>
      </c>
      <c r="M84" s="203">
        <v>1.01</v>
      </c>
      <c r="N84" s="203">
        <v>1.69</v>
      </c>
      <c r="O84" s="203">
        <v>2.38</v>
      </c>
      <c r="P84" s="203">
        <v>0.71</v>
      </c>
      <c r="Q84" s="203">
        <v>0.31</v>
      </c>
      <c r="R84" s="203">
        <v>0.61</v>
      </c>
      <c r="S84" s="203">
        <v>0.38</v>
      </c>
      <c r="T84" s="203">
        <v>0</v>
      </c>
      <c r="U84" s="203">
        <v>1.67</v>
      </c>
      <c r="V84" s="203">
        <v>2.94</v>
      </c>
      <c r="W84" s="203">
        <v>0.5</v>
      </c>
      <c r="X84" s="203">
        <v>2.11</v>
      </c>
      <c r="Y84" s="203">
        <v>0</v>
      </c>
      <c r="Z84" s="203">
        <v>3.52</v>
      </c>
      <c r="AA84" s="203">
        <v>1.19</v>
      </c>
      <c r="AB84" s="203">
        <v>0</v>
      </c>
      <c r="AC84" s="203">
        <v>26.56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51.36</v>
      </c>
      <c r="AJ84" s="203">
        <v>0</v>
      </c>
      <c r="AK84" s="203">
        <v>6.23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1.84</v>
      </c>
      <c r="E85" s="203">
        <v>0</v>
      </c>
      <c r="F85" s="203">
        <v>5.25</v>
      </c>
      <c r="G85" s="203">
        <v>2.38</v>
      </c>
      <c r="H85" s="203">
        <v>0</v>
      </c>
      <c r="I85" s="203">
        <v>23.83</v>
      </c>
      <c r="J85" s="203">
        <v>3.61</v>
      </c>
      <c r="K85" s="203">
        <v>5.22</v>
      </c>
      <c r="L85" s="203">
        <v>4.13</v>
      </c>
      <c r="M85" s="203">
        <v>1.01</v>
      </c>
      <c r="N85" s="203">
        <v>1.69</v>
      </c>
      <c r="O85" s="203">
        <v>2.38</v>
      </c>
      <c r="P85" s="203">
        <v>0.71</v>
      </c>
      <c r="Q85" s="203">
        <v>0.31</v>
      </c>
      <c r="R85" s="203">
        <v>0.61</v>
      </c>
      <c r="S85" s="203">
        <v>0.38</v>
      </c>
      <c r="T85" s="203">
        <v>0</v>
      </c>
      <c r="U85" s="203">
        <v>1.67</v>
      </c>
      <c r="V85" s="203">
        <v>2.94</v>
      </c>
      <c r="W85" s="203">
        <v>0.5</v>
      </c>
      <c r="X85" s="203">
        <v>2.11</v>
      </c>
      <c r="Y85" s="203">
        <v>0</v>
      </c>
      <c r="Z85" s="203">
        <v>3.52</v>
      </c>
      <c r="AA85" s="203">
        <v>1.19</v>
      </c>
      <c r="AB85" s="203">
        <v>0</v>
      </c>
      <c r="AC85" s="203">
        <v>26.56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52.17</v>
      </c>
      <c r="AJ85" s="203">
        <v>0</v>
      </c>
      <c r="AK85" s="203">
        <v>6.23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1.84</v>
      </c>
      <c r="E86" s="203">
        <v>0</v>
      </c>
      <c r="F86" s="203">
        <v>5.25</v>
      </c>
      <c r="G86" s="203">
        <v>2.38</v>
      </c>
      <c r="H86" s="203">
        <v>0</v>
      </c>
      <c r="I86" s="203">
        <v>23.83</v>
      </c>
      <c r="J86" s="203">
        <v>3.61</v>
      </c>
      <c r="K86" s="203">
        <v>5.22</v>
      </c>
      <c r="L86" s="203">
        <v>4.13</v>
      </c>
      <c r="M86" s="203">
        <v>1.01</v>
      </c>
      <c r="N86" s="203">
        <v>1.69</v>
      </c>
      <c r="O86" s="203">
        <v>2.38</v>
      </c>
      <c r="P86" s="203">
        <v>0.71</v>
      </c>
      <c r="Q86" s="203">
        <v>0.31</v>
      </c>
      <c r="R86" s="203">
        <v>0.61</v>
      </c>
      <c r="S86" s="203">
        <v>0.38</v>
      </c>
      <c r="T86" s="203">
        <v>0</v>
      </c>
      <c r="U86" s="203">
        <v>1.67</v>
      </c>
      <c r="V86" s="203">
        <v>2.94</v>
      </c>
      <c r="W86" s="203">
        <v>0.5</v>
      </c>
      <c r="X86" s="203">
        <v>2.11</v>
      </c>
      <c r="Y86" s="203">
        <v>0</v>
      </c>
      <c r="Z86" s="203">
        <v>3.52</v>
      </c>
      <c r="AA86" s="203">
        <v>1.19</v>
      </c>
      <c r="AB86" s="203">
        <v>0</v>
      </c>
      <c r="AC86" s="203">
        <v>26.56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51.36</v>
      </c>
      <c r="AJ86" s="203">
        <v>0</v>
      </c>
      <c r="AK86" s="203">
        <v>5.64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1.84</v>
      </c>
      <c r="E87" s="203">
        <v>0</v>
      </c>
      <c r="F87" s="203">
        <v>5.25</v>
      </c>
      <c r="G87" s="203">
        <v>2.38</v>
      </c>
      <c r="H87" s="203">
        <v>0</v>
      </c>
      <c r="I87" s="203">
        <v>23.83</v>
      </c>
      <c r="J87" s="203">
        <v>3.61</v>
      </c>
      <c r="K87" s="203">
        <v>5.22</v>
      </c>
      <c r="L87" s="203">
        <v>4.13</v>
      </c>
      <c r="M87" s="203">
        <v>1.01</v>
      </c>
      <c r="N87" s="203">
        <v>1.69</v>
      </c>
      <c r="O87" s="203">
        <v>2.38</v>
      </c>
      <c r="P87" s="203">
        <v>0.71</v>
      </c>
      <c r="Q87" s="203">
        <v>0.31</v>
      </c>
      <c r="R87" s="203">
        <v>0.61</v>
      </c>
      <c r="S87" s="203">
        <v>0.38</v>
      </c>
      <c r="T87" s="203">
        <v>0</v>
      </c>
      <c r="U87" s="203">
        <v>1.67</v>
      </c>
      <c r="V87" s="203">
        <v>0.28999999999999998</v>
      </c>
      <c r="W87" s="203">
        <v>0.5</v>
      </c>
      <c r="X87" s="203">
        <v>2.11</v>
      </c>
      <c r="Y87" s="203">
        <v>0</v>
      </c>
      <c r="Z87" s="203">
        <v>3.52</v>
      </c>
      <c r="AA87" s="203">
        <v>1.19</v>
      </c>
      <c r="AB87" s="203">
        <v>0</v>
      </c>
      <c r="AC87" s="203">
        <v>26.56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51.36</v>
      </c>
      <c r="AJ87" s="203">
        <v>0</v>
      </c>
      <c r="AK87" s="203">
        <v>5.64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1.84</v>
      </c>
      <c r="E88" s="203">
        <v>0</v>
      </c>
      <c r="F88" s="203">
        <v>5.25</v>
      </c>
      <c r="G88" s="203">
        <v>2.38</v>
      </c>
      <c r="H88" s="203">
        <v>0</v>
      </c>
      <c r="I88" s="203">
        <v>23.83</v>
      </c>
      <c r="J88" s="203">
        <v>3.61</v>
      </c>
      <c r="K88" s="203">
        <v>5.22</v>
      </c>
      <c r="L88" s="203">
        <v>4.13</v>
      </c>
      <c r="M88" s="203">
        <v>1.01</v>
      </c>
      <c r="N88" s="203">
        <v>1.69</v>
      </c>
      <c r="O88" s="203">
        <v>2.38</v>
      </c>
      <c r="P88" s="203">
        <v>0.71</v>
      </c>
      <c r="Q88" s="203">
        <v>0.31</v>
      </c>
      <c r="R88" s="203">
        <v>0.61</v>
      </c>
      <c r="S88" s="203">
        <v>0.38</v>
      </c>
      <c r="T88" s="203">
        <v>0</v>
      </c>
      <c r="U88" s="203">
        <v>1.67</v>
      </c>
      <c r="V88" s="203">
        <v>0.28999999999999998</v>
      </c>
      <c r="W88" s="203">
        <v>0.5</v>
      </c>
      <c r="X88" s="203">
        <v>2.11</v>
      </c>
      <c r="Y88" s="203">
        <v>0</v>
      </c>
      <c r="Z88" s="203">
        <v>3.52</v>
      </c>
      <c r="AA88" s="203">
        <v>1.19</v>
      </c>
      <c r="AB88" s="203">
        <v>0</v>
      </c>
      <c r="AC88" s="203">
        <v>26.56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51.36</v>
      </c>
      <c r="AJ88" s="203">
        <v>0</v>
      </c>
      <c r="AK88" s="203">
        <v>5.64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1.84</v>
      </c>
      <c r="E89" s="203">
        <v>0</v>
      </c>
      <c r="F89" s="203">
        <v>5.25</v>
      </c>
      <c r="G89" s="203">
        <v>2.38</v>
      </c>
      <c r="H89" s="203">
        <v>0</v>
      </c>
      <c r="I89" s="203">
        <v>23.83</v>
      </c>
      <c r="J89" s="203">
        <v>3.61</v>
      </c>
      <c r="K89" s="203">
        <v>5.22</v>
      </c>
      <c r="L89" s="203">
        <v>4.13</v>
      </c>
      <c r="M89" s="203">
        <v>1.01</v>
      </c>
      <c r="N89" s="203">
        <v>1.69</v>
      </c>
      <c r="O89" s="203">
        <v>2.38</v>
      </c>
      <c r="P89" s="203">
        <v>0.71</v>
      </c>
      <c r="Q89" s="203">
        <v>0.31</v>
      </c>
      <c r="R89" s="203">
        <v>0.61</v>
      </c>
      <c r="S89" s="203">
        <v>0.38</v>
      </c>
      <c r="T89" s="203">
        <v>0</v>
      </c>
      <c r="U89" s="203">
        <v>1.67</v>
      </c>
      <c r="V89" s="203">
        <v>0.28999999999999998</v>
      </c>
      <c r="W89" s="203">
        <v>0.5</v>
      </c>
      <c r="X89" s="203">
        <v>2.11</v>
      </c>
      <c r="Y89" s="203">
        <v>0</v>
      </c>
      <c r="Z89" s="203">
        <v>3.52</v>
      </c>
      <c r="AA89" s="203">
        <v>1.19</v>
      </c>
      <c r="AB89" s="203">
        <v>0</v>
      </c>
      <c r="AC89" s="203">
        <v>26.56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51.36</v>
      </c>
      <c r="AJ89" s="203">
        <v>0</v>
      </c>
      <c r="AK89" s="203">
        <v>5.64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1.84</v>
      </c>
      <c r="E90" s="203">
        <v>0</v>
      </c>
      <c r="F90" s="203">
        <v>5.25</v>
      </c>
      <c r="G90" s="203">
        <v>2.38</v>
      </c>
      <c r="H90" s="203">
        <v>0</v>
      </c>
      <c r="I90" s="203">
        <v>23.83</v>
      </c>
      <c r="J90" s="203">
        <v>3.61</v>
      </c>
      <c r="K90" s="203">
        <v>5.22</v>
      </c>
      <c r="L90" s="203">
        <v>4.13</v>
      </c>
      <c r="M90" s="203">
        <v>1.01</v>
      </c>
      <c r="N90" s="203">
        <v>1.69</v>
      </c>
      <c r="O90" s="203">
        <v>2.38</v>
      </c>
      <c r="P90" s="203">
        <v>0.71</v>
      </c>
      <c r="Q90" s="203">
        <v>0.31</v>
      </c>
      <c r="R90" s="203">
        <v>0.61</v>
      </c>
      <c r="S90" s="203">
        <v>0.38</v>
      </c>
      <c r="T90" s="203">
        <v>0</v>
      </c>
      <c r="U90" s="203">
        <v>1.67</v>
      </c>
      <c r="V90" s="203">
        <v>0.28999999999999998</v>
      </c>
      <c r="W90" s="203">
        <v>0.5</v>
      </c>
      <c r="X90" s="203">
        <v>2.11</v>
      </c>
      <c r="Y90" s="203">
        <v>0</v>
      </c>
      <c r="Z90" s="203">
        <v>3.52</v>
      </c>
      <c r="AA90" s="203">
        <v>1.19</v>
      </c>
      <c r="AB90" s="203">
        <v>0</v>
      </c>
      <c r="AC90" s="203">
        <v>26.56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51.36</v>
      </c>
      <c r="AJ90" s="203">
        <v>0</v>
      </c>
      <c r="AK90" s="203">
        <v>5.64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1.84</v>
      </c>
      <c r="E91" s="203">
        <v>0</v>
      </c>
      <c r="F91" s="203">
        <v>5.25</v>
      </c>
      <c r="G91" s="203">
        <v>2.38</v>
      </c>
      <c r="H91" s="203">
        <v>0</v>
      </c>
      <c r="I91" s="203">
        <v>23.83</v>
      </c>
      <c r="J91" s="203">
        <v>3.61</v>
      </c>
      <c r="K91" s="203">
        <v>5.22</v>
      </c>
      <c r="L91" s="203">
        <v>4.13</v>
      </c>
      <c r="M91" s="203">
        <v>1.01</v>
      </c>
      <c r="N91" s="203">
        <v>1.69</v>
      </c>
      <c r="O91" s="203">
        <v>2.38</v>
      </c>
      <c r="P91" s="203">
        <v>0.71</v>
      </c>
      <c r="Q91" s="203">
        <v>0.31</v>
      </c>
      <c r="R91" s="203">
        <v>0.61</v>
      </c>
      <c r="S91" s="203">
        <v>0.38</v>
      </c>
      <c r="T91" s="203">
        <v>0</v>
      </c>
      <c r="U91" s="203">
        <v>1.67</v>
      </c>
      <c r="V91" s="203">
        <v>0.28999999999999998</v>
      </c>
      <c r="W91" s="203">
        <v>0.5</v>
      </c>
      <c r="X91" s="203">
        <v>2.11</v>
      </c>
      <c r="Y91" s="203">
        <v>0</v>
      </c>
      <c r="Z91" s="203">
        <v>3.52</v>
      </c>
      <c r="AA91" s="203">
        <v>1.19</v>
      </c>
      <c r="AB91" s="203">
        <v>0</v>
      </c>
      <c r="AC91" s="203">
        <v>26.56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51.89</v>
      </c>
      <c r="AJ91" s="203">
        <v>0</v>
      </c>
      <c r="AK91" s="203">
        <v>6.23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1.84</v>
      </c>
      <c r="E92" s="203">
        <v>0</v>
      </c>
      <c r="F92" s="203">
        <v>5.25</v>
      </c>
      <c r="G92" s="203">
        <v>2.38</v>
      </c>
      <c r="H92" s="203">
        <v>0</v>
      </c>
      <c r="I92" s="203">
        <v>23.83</v>
      </c>
      <c r="J92" s="203">
        <v>3.61</v>
      </c>
      <c r="K92" s="203">
        <v>5.22</v>
      </c>
      <c r="L92" s="203">
        <v>4.13</v>
      </c>
      <c r="M92" s="203">
        <v>1.01</v>
      </c>
      <c r="N92" s="203">
        <v>1.69</v>
      </c>
      <c r="O92" s="203">
        <v>2.38</v>
      </c>
      <c r="P92" s="203">
        <v>0.71</v>
      </c>
      <c r="Q92" s="203">
        <v>0.31</v>
      </c>
      <c r="R92" s="203">
        <v>0.61</v>
      </c>
      <c r="S92" s="203">
        <v>0.38</v>
      </c>
      <c r="T92" s="203">
        <v>0</v>
      </c>
      <c r="U92" s="203">
        <v>1.67</v>
      </c>
      <c r="V92" s="203">
        <v>0.28999999999999998</v>
      </c>
      <c r="W92" s="203">
        <v>0.5</v>
      </c>
      <c r="X92" s="203">
        <v>2.11</v>
      </c>
      <c r="Y92" s="203">
        <v>0</v>
      </c>
      <c r="Z92" s="203">
        <v>3.52</v>
      </c>
      <c r="AA92" s="203">
        <v>1.19</v>
      </c>
      <c r="AB92" s="203">
        <v>0</v>
      </c>
      <c r="AC92" s="203">
        <v>26.56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51.03</v>
      </c>
      <c r="AJ92" s="203">
        <v>0</v>
      </c>
      <c r="AK92" s="203">
        <v>5.64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1.84</v>
      </c>
      <c r="E93" s="203">
        <v>0</v>
      </c>
      <c r="F93" s="203">
        <v>5.25</v>
      </c>
      <c r="G93" s="203">
        <v>2.38</v>
      </c>
      <c r="H93" s="203">
        <v>0</v>
      </c>
      <c r="I93" s="203">
        <v>19.739999999999998</v>
      </c>
      <c r="J93" s="203">
        <v>3.61</v>
      </c>
      <c r="K93" s="203">
        <v>5.22</v>
      </c>
      <c r="L93" s="203">
        <v>4.13</v>
      </c>
      <c r="M93" s="203">
        <v>1.01</v>
      </c>
      <c r="N93" s="203">
        <v>1.69</v>
      </c>
      <c r="O93" s="203">
        <v>2.38</v>
      </c>
      <c r="P93" s="203">
        <v>0.71</v>
      </c>
      <c r="Q93" s="203">
        <v>0.31</v>
      </c>
      <c r="R93" s="203">
        <v>0.61</v>
      </c>
      <c r="S93" s="203">
        <v>0.38</v>
      </c>
      <c r="T93" s="203">
        <v>0</v>
      </c>
      <c r="U93" s="203">
        <v>1.67</v>
      </c>
      <c r="V93" s="203">
        <v>0.28999999999999998</v>
      </c>
      <c r="W93" s="203">
        <v>0.5</v>
      </c>
      <c r="X93" s="203">
        <v>2.11</v>
      </c>
      <c r="Y93" s="203">
        <v>0</v>
      </c>
      <c r="Z93" s="203">
        <v>3.52</v>
      </c>
      <c r="AA93" s="203">
        <v>1.19</v>
      </c>
      <c r="AB93" s="203">
        <v>0</v>
      </c>
      <c r="AC93" s="203">
        <v>26.56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51.03</v>
      </c>
      <c r="AJ93" s="203">
        <v>0</v>
      </c>
      <c r="AK93" s="203">
        <v>5.64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1.84</v>
      </c>
      <c r="E94" s="203">
        <v>0</v>
      </c>
      <c r="F94" s="203">
        <v>5.25</v>
      </c>
      <c r="G94" s="203">
        <v>2.38</v>
      </c>
      <c r="H94" s="203">
        <v>0</v>
      </c>
      <c r="I94" s="203">
        <v>19.739999999999998</v>
      </c>
      <c r="J94" s="203">
        <v>3.61</v>
      </c>
      <c r="K94" s="203">
        <v>5.22</v>
      </c>
      <c r="L94" s="203">
        <v>4.13</v>
      </c>
      <c r="M94" s="203">
        <v>1.01</v>
      </c>
      <c r="N94" s="203">
        <v>1.69</v>
      </c>
      <c r="O94" s="203">
        <v>2.38</v>
      </c>
      <c r="P94" s="203">
        <v>0.71</v>
      </c>
      <c r="Q94" s="203">
        <v>0.31</v>
      </c>
      <c r="R94" s="203">
        <v>0.61</v>
      </c>
      <c r="S94" s="203">
        <v>0.38</v>
      </c>
      <c r="T94" s="203">
        <v>0</v>
      </c>
      <c r="U94" s="203">
        <v>1.67</v>
      </c>
      <c r="V94" s="203">
        <v>0.28999999999999998</v>
      </c>
      <c r="W94" s="203">
        <v>0.5</v>
      </c>
      <c r="X94" s="203">
        <v>2.11</v>
      </c>
      <c r="Y94" s="203">
        <v>0</v>
      </c>
      <c r="Z94" s="203">
        <v>3.52</v>
      </c>
      <c r="AA94" s="203">
        <v>1.19</v>
      </c>
      <c r="AB94" s="203">
        <v>0</v>
      </c>
      <c r="AC94" s="203">
        <v>26.56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51.03</v>
      </c>
      <c r="AJ94" s="203">
        <v>0</v>
      </c>
      <c r="AK94" s="203">
        <v>5.64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1.84</v>
      </c>
      <c r="E95" s="203">
        <v>0</v>
      </c>
      <c r="F95" s="203">
        <v>0</v>
      </c>
      <c r="G95" s="203">
        <v>0</v>
      </c>
      <c r="H95" s="203">
        <v>0</v>
      </c>
      <c r="I95" s="203">
        <v>19.739999999999998</v>
      </c>
      <c r="J95" s="203">
        <v>3.61</v>
      </c>
      <c r="K95" s="203">
        <v>5.22</v>
      </c>
      <c r="L95" s="203">
        <v>4.13</v>
      </c>
      <c r="M95" s="203">
        <v>0.9</v>
      </c>
      <c r="N95" s="203">
        <v>1.69</v>
      </c>
      <c r="O95" s="203">
        <v>2.38</v>
      </c>
      <c r="P95" s="203">
        <v>0.71</v>
      </c>
      <c r="Q95" s="203">
        <v>0.31</v>
      </c>
      <c r="R95" s="203">
        <v>0.61</v>
      </c>
      <c r="S95" s="203">
        <v>0.38</v>
      </c>
      <c r="T95" s="203">
        <v>0</v>
      </c>
      <c r="U95" s="203">
        <v>1.67</v>
      </c>
      <c r="V95" s="203">
        <v>0.28999999999999998</v>
      </c>
      <c r="W95" s="203">
        <v>0.5</v>
      </c>
      <c r="X95" s="203">
        <v>2.11</v>
      </c>
      <c r="Y95" s="203">
        <v>0</v>
      </c>
      <c r="Z95" s="203">
        <v>3.52</v>
      </c>
      <c r="AA95" s="203">
        <v>1.19</v>
      </c>
      <c r="AB95" s="203">
        <v>0</v>
      </c>
      <c r="AC95" s="203">
        <v>26.56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51.03</v>
      </c>
      <c r="AJ95" s="203">
        <v>0</v>
      </c>
      <c r="AK95" s="203">
        <v>4.08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6.92</v>
      </c>
      <c r="E96" s="203">
        <v>0</v>
      </c>
      <c r="F96" s="203">
        <v>0</v>
      </c>
      <c r="G96" s="203">
        <v>0</v>
      </c>
      <c r="H96" s="203">
        <v>0</v>
      </c>
      <c r="I96" s="203">
        <v>19.739999999999998</v>
      </c>
      <c r="J96" s="203">
        <v>3.61</v>
      </c>
      <c r="K96" s="203">
        <v>5.22</v>
      </c>
      <c r="L96" s="203">
        <v>4.13</v>
      </c>
      <c r="M96" s="203">
        <v>0.9</v>
      </c>
      <c r="N96" s="203">
        <v>1.69</v>
      </c>
      <c r="O96" s="203">
        <v>2.38</v>
      </c>
      <c r="P96" s="203">
        <v>0.71</v>
      </c>
      <c r="Q96" s="203">
        <v>0.31</v>
      </c>
      <c r="R96" s="203">
        <v>0.61</v>
      </c>
      <c r="S96" s="203">
        <v>0.38</v>
      </c>
      <c r="T96" s="203">
        <v>0</v>
      </c>
      <c r="U96" s="203">
        <v>1.67</v>
      </c>
      <c r="V96" s="203">
        <v>0.28999999999999998</v>
      </c>
      <c r="W96" s="203">
        <v>0.5</v>
      </c>
      <c r="X96" s="203">
        <v>2.11</v>
      </c>
      <c r="Y96" s="203">
        <v>0</v>
      </c>
      <c r="Z96" s="203">
        <v>3.52</v>
      </c>
      <c r="AA96" s="203">
        <v>1.19</v>
      </c>
      <c r="AB96" s="203">
        <v>0</v>
      </c>
      <c r="AC96" s="203">
        <v>26.56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51.03</v>
      </c>
      <c r="AJ96" s="203">
        <v>0</v>
      </c>
      <c r="AK96" s="203">
        <v>4.08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6.92</v>
      </c>
      <c r="E97" s="203">
        <v>0</v>
      </c>
      <c r="F97" s="203">
        <v>0</v>
      </c>
      <c r="G97" s="203">
        <v>0</v>
      </c>
      <c r="H97" s="203">
        <v>0</v>
      </c>
      <c r="I97" s="203">
        <v>17.329999999999998</v>
      </c>
      <c r="J97" s="203">
        <v>3.61</v>
      </c>
      <c r="K97" s="203">
        <v>5.22</v>
      </c>
      <c r="L97" s="203">
        <v>4.13</v>
      </c>
      <c r="M97" s="203">
        <v>0.9</v>
      </c>
      <c r="N97" s="203">
        <v>1.69</v>
      </c>
      <c r="O97" s="203">
        <v>2.38</v>
      </c>
      <c r="P97" s="203">
        <v>0.71</v>
      </c>
      <c r="Q97" s="203">
        <v>0.31</v>
      </c>
      <c r="R97" s="203">
        <v>0.61</v>
      </c>
      <c r="S97" s="203">
        <v>0.38</v>
      </c>
      <c r="T97" s="203">
        <v>0</v>
      </c>
      <c r="U97" s="203">
        <v>1.67</v>
      </c>
      <c r="V97" s="203">
        <v>0.28999999999999998</v>
      </c>
      <c r="W97" s="203">
        <v>0.5</v>
      </c>
      <c r="X97" s="203">
        <v>2.11</v>
      </c>
      <c r="Y97" s="203">
        <v>0</v>
      </c>
      <c r="Z97" s="203">
        <v>3.52</v>
      </c>
      <c r="AA97" s="203">
        <v>1.19</v>
      </c>
      <c r="AB97" s="203">
        <v>0</v>
      </c>
      <c r="AC97" s="203">
        <v>26.56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52.19</v>
      </c>
      <c r="AJ97" s="203">
        <v>0</v>
      </c>
      <c r="AK97" s="203">
        <v>4.67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6.92</v>
      </c>
      <c r="E98" s="203">
        <v>0</v>
      </c>
      <c r="F98" s="203">
        <v>0</v>
      </c>
      <c r="G98" s="203">
        <v>0</v>
      </c>
      <c r="H98" s="203">
        <v>0</v>
      </c>
      <c r="I98" s="203">
        <v>14.92</v>
      </c>
      <c r="J98" s="203">
        <v>0</v>
      </c>
      <c r="K98" s="203">
        <v>5.22</v>
      </c>
      <c r="L98" s="203">
        <v>4.13</v>
      </c>
      <c r="M98" s="203">
        <v>0.9</v>
      </c>
      <c r="N98" s="203">
        <v>1.69</v>
      </c>
      <c r="O98" s="203">
        <v>2.38</v>
      </c>
      <c r="P98" s="203">
        <v>0.71</v>
      </c>
      <c r="Q98" s="203">
        <v>0.31</v>
      </c>
      <c r="R98" s="203">
        <v>0.61</v>
      </c>
      <c r="S98" s="203">
        <v>0.38</v>
      </c>
      <c r="T98" s="203">
        <v>0</v>
      </c>
      <c r="U98" s="203">
        <v>1.67</v>
      </c>
      <c r="V98" s="203">
        <v>0.28999999999999998</v>
      </c>
      <c r="W98" s="203">
        <v>0.5</v>
      </c>
      <c r="X98" s="203">
        <v>2.11</v>
      </c>
      <c r="Y98" s="203">
        <v>0</v>
      </c>
      <c r="Z98" s="203">
        <v>3.52</v>
      </c>
      <c r="AA98" s="203">
        <v>1.19</v>
      </c>
      <c r="AB98" s="203">
        <v>0</v>
      </c>
      <c r="AC98" s="203">
        <v>26.56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51.03</v>
      </c>
      <c r="AJ98" s="203">
        <v>0</v>
      </c>
      <c r="AK98" s="203">
        <v>4.08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5.1727500000000023E-2</v>
      </c>
      <c r="E99">
        <f t="shared" si="0"/>
        <v>0</v>
      </c>
      <c r="F99">
        <f t="shared" si="0"/>
        <v>0.36069499999999999</v>
      </c>
      <c r="G99">
        <f t="shared" si="0"/>
        <v>0.12212749999999988</v>
      </c>
      <c r="H99">
        <f t="shared" si="0"/>
        <v>0</v>
      </c>
      <c r="I99">
        <f t="shared" si="0"/>
        <v>0.6513724999999988</v>
      </c>
      <c r="J99">
        <f t="shared" si="0"/>
        <v>4.5505000000000073E-2</v>
      </c>
      <c r="K99">
        <f t="shared" si="0"/>
        <v>0.12536250000000027</v>
      </c>
      <c r="L99">
        <f t="shared" si="0"/>
        <v>0.49360250000000111</v>
      </c>
      <c r="M99">
        <f t="shared" si="0"/>
        <v>2.413000000000003E-2</v>
      </c>
      <c r="N99">
        <f t="shared" si="0"/>
        <v>4.0559999999999957E-2</v>
      </c>
      <c r="O99">
        <f t="shared" si="0"/>
        <v>5.7119999999999928E-2</v>
      </c>
      <c r="P99">
        <f t="shared" si="0"/>
        <v>1.6895000000000004E-2</v>
      </c>
      <c r="Q99">
        <f t="shared" si="0"/>
        <v>7.4374999999999875E-3</v>
      </c>
      <c r="R99">
        <f t="shared" si="0"/>
        <v>1.463999999999999E-2</v>
      </c>
      <c r="S99">
        <f t="shared" si="0"/>
        <v>9.1200000000000014E-3</v>
      </c>
      <c r="T99">
        <f t="shared" si="0"/>
        <v>0</v>
      </c>
      <c r="U99">
        <f t="shared" si="0"/>
        <v>4.0009999999999921E-2</v>
      </c>
      <c r="V99">
        <f t="shared" si="0"/>
        <v>2.1490000000000006E-2</v>
      </c>
      <c r="W99">
        <f t="shared" si="0"/>
        <v>1.2E-2</v>
      </c>
      <c r="X99">
        <f t="shared" si="0"/>
        <v>5.0640000000000115E-2</v>
      </c>
      <c r="Y99">
        <f t="shared" si="0"/>
        <v>0</v>
      </c>
      <c r="Z99">
        <f t="shared" si="0"/>
        <v>8.4489999999999968E-2</v>
      </c>
      <c r="AA99">
        <f t="shared" si="0"/>
        <v>2.8559999999999964E-2</v>
      </c>
      <c r="AB99">
        <f t="shared" si="0"/>
        <v>0</v>
      </c>
      <c r="AC99">
        <f t="shared" si="0"/>
        <v>0.56740750000000029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1.1656725000000001</v>
      </c>
      <c r="AJ99">
        <f t="shared" si="0"/>
        <v>0</v>
      </c>
      <c r="AK99">
        <f t="shared" si="0"/>
        <v>0.12322499999999985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16.98</v>
      </c>
      <c r="J3" s="203">
        <v>0.56000000000000005</v>
      </c>
      <c r="K3" s="203">
        <v>1.68</v>
      </c>
      <c r="L3" s="203">
        <v>2.12</v>
      </c>
      <c r="M3" s="203">
        <v>0</v>
      </c>
      <c r="N3" s="203">
        <v>0.99</v>
      </c>
      <c r="O3" s="203">
        <v>1.64</v>
      </c>
      <c r="P3" s="203">
        <v>1.76</v>
      </c>
      <c r="Q3" s="203">
        <v>0.18</v>
      </c>
      <c r="R3" s="203">
        <v>0.35</v>
      </c>
      <c r="S3" s="203">
        <v>0.22</v>
      </c>
      <c r="T3" s="203">
        <v>0</v>
      </c>
      <c r="U3" s="203">
        <v>7.93</v>
      </c>
      <c r="V3" s="203">
        <v>0.17</v>
      </c>
      <c r="W3" s="203">
        <v>0.28999999999999998</v>
      </c>
      <c r="X3" s="203">
        <v>1.22</v>
      </c>
      <c r="Y3" s="203">
        <v>0</v>
      </c>
      <c r="Z3" s="203">
        <v>2.04</v>
      </c>
      <c r="AA3" s="203">
        <v>0.69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26.35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16.98</v>
      </c>
      <c r="J4" s="203">
        <v>0.56000000000000005</v>
      </c>
      <c r="K4" s="203">
        <v>1.68</v>
      </c>
      <c r="L4" s="203">
        <v>2.12</v>
      </c>
      <c r="M4" s="203">
        <v>0</v>
      </c>
      <c r="N4" s="203">
        <v>0.99</v>
      </c>
      <c r="O4" s="203">
        <v>1.64</v>
      </c>
      <c r="P4" s="203">
        <v>1.76</v>
      </c>
      <c r="Q4" s="203">
        <v>0.18</v>
      </c>
      <c r="R4" s="203">
        <v>0.35</v>
      </c>
      <c r="S4" s="203">
        <v>0.22</v>
      </c>
      <c r="T4" s="203">
        <v>0</v>
      </c>
      <c r="U4" s="203">
        <v>7.93</v>
      </c>
      <c r="V4" s="203">
        <v>0.17</v>
      </c>
      <c r="W4" s="203">
        <v>0.28999999999999998</v>
      </c>
      <c r="X4" s="203">
        <v>1.22</v>
      </c>
      <c r="Y4" s="203">
        <v>0</v>
      </c>
      <c r="Z4" s="203">
        <v>2.04</v>
      </c>
      <c r="AA4" s="203">
        <v>0.69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26.35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16.98</v>
      </c>
      <c r="J5" s="203">
        <v>0.56000000000000005</v>
      </c>
      <c r="K5" s="203">
        <v>1.68</v>
      </c>
      <c r="L5" s="203">
        <v>2.12</v>
      </c>
      <c r="M5" s="203">
        <v>0</v>
      </c>
      <c r="N5" s="203">
        <v>0.99</v>
      </c>
      <c r="O5" s="203">
        <v>1.64</v>
      </c>
      <c r="P5" s="203">
        <v>1.76</v>
      </c>
      <c r="Q5" s="203">
        <v>0.18</v>
      </c>
      <c r="R5" s="203">
        <v>0.35</v>
      </c>
      <c r="S5" s="203">
        <v>0.22</v>
      </c>
      <c r="T5" s="203">
        <v>0</v>
      </c>
      <c r="U5" s="203">
        <v>7.93</v>
      </c>
      <c r="V5" s="203">
        <v>0.17</v>
      </c>
      <c r="W5" s="203">
        <v>0.28999999999999998</v>
      </c>
      <c r="X5" s="203">
        <v>1.22</v>
      </c>
      <c r="Y5" s="203">
        <v>0</v>
      </c>
      <c r="Z5" s="203">
        <v>2.04</v>
      </c>
      <c r="AA5" s="203">
        <v>0.69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26.35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16.98</v>
      </c>
      <c r="J6" s="203">
        <v>0.56000000000000005</v>
      </c>
      <c r="K6" s="203">
        <v>1.68</v>
      </c>
      <c r="L6" s="203">
        <v>2.12</v>
      </c>
      <c r="M6" s="203">
        <v>0</v>
      </c>
      <c r="N6" s="203">
        <v>0.99</v>
      </c>
      <c r="O6" s="203">
        <v>1.64</v>
      </c>
      <c r="P6" s="203">
        <v>1.76</v>
      </c>
      <c r="Q6" s="203">
        <v>0.18</v>
      </c>
      <c r="R6" s="203">
        <v>0.35</v>
      </c>
      <c r="S6" s="203">
        <v>0.22</v>
      </c>
      <c r="T6" s="203">
        <v>0</v>
      </c>
      <c r="U6" s="203">
        <v>7.93</v>
      </c>
      <c r="V6" s="203">
        <v>0.17</v>
      </c>
      <c r="W6" s="203">
        <v>0.28999999999999998</v>
      </c>
      <c r="X6" s="203">
        <v>1.22</v>
      </c>
      <c r="Y6" s="203">
        <v>0</v>
      </c>
      <c r="Z6" s="203">
        <v>2.04</v>
      </c>
      <c r="AA6" s="203">
        <v>0.69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26.35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16.98</v>
      </c>
      <c r="J7" s="203">
        <v>0.56000000000000005</v>
      </c>
      <c r="K7" s="203">
        <v>1.68</v>
      </c>
      <c r="L7" s="203">
        <v>2.12</v>
      </c>
      <c r="M7" s="203">
        <v>0</v>
      </c>
      <c r="N7" s="203">
        <v>0.99</v>
      </c>
      <c r="O7" s="203">
        <v>1.64</v>
      </c>
      <c r="P7" s="203">
        <v>1.76</v>
      </c>
      <c r="Q7" s="203">
        <v>0.18</v>
      </c>
      <c r="R7" s="203">
        <v>0.35</v>
      </c>
      <c r="S7" s="203">
        <v>0.22</v>
      </c>
      <c r="T7" s="203">
        <v>0</v>
      </c>
      <c r="U7" s="203">
        <v>7.93</v>
      </c>
      <c r="V7" s="203">
        <v>0.17</v>
      </c>
      <c r="W7" s="203">
        <v>0.28999999999999998</v>
      </c>
      <c r="X7" s="203">
        <v>1.22</v>
      </c>
      <c r="Y7" s="203">
        <v>0</v>
      </c>
      <c r="Z7" s="203">
        <v>2.04</v>
      </c>
      <c r="AA7" s="203">
        <v>0.69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26.35</v>
      </c>
      <c r="AJ7" s="203">
        <v>0</v>
      </c>
      <c r="AK7" s="203">
        <v>2.83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16.98</v>
      </c>
      <c r="J8" s="203">
        <v>0.56000000000000005</v>
      </c>
      <c r="K8" s="203">
        <v>1.68</v>
      </c>
      <c r="L8" s="203">
        <v>2.12</v>
      </c>
      <c r="M8" s="203">
        <v>0</v>
      </c>
      <c r="N8" s="203">
        <v>0.99</v>
      </c>
      <c r="O8" s="203">
        <v>1.64</v>
      </c>
      <c r="P8" s="203">
        <v>1.76</v>
      </c>
      <c r="Q8" s="203">
        <v>0.18</v>
      </c>
      <c r="R8" s="203">
        <v>0.35</v>
      </c>
      <c r="S8" s="203">
        <v>0.22</v>
      </c>
      <c r="T8" s="203">
        <v>0</v>
      </c>
      <c r="U8" s="203">
        <v>7.93</v>
      </c>
      <c r="V8" s="203">
        <v>0.17</v>
      </c>
      <c r="W8" s="203">
        <v>0.28999999999999998</v>
      </c>
      <c r="X8" s="203">
        <v>1.22</v>
      </c>
      <c r="Y8" s="203">
        <v>0</v>
      </c>
      <c r="Z8" s="203">
        <v>2.04</v>
      </c>
      <c r="AA8" s="203">
        <v>0.69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26.35</v>
      </c>
      <c r="AJ8" s="203">
        <v>0</v>
      </c>
      <c r="AK8" s="203">
        <v>2.83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16.98</v>
      </c>
      <c r="J9" s="203">
        <v>0.56000000000000005</v>
      </c>
      <c r="K9" s="203">
        <v>1.68</v>
      </c>
      <c r="L9" s="203">
        <v>2.12</v>
      </c>
      <c r="M9" s="203">
        <v>0</v>
      </c>
      <c r="N9" s="203">
        <v>0.99</v>
      </c>
      <c r="O9" s="203">
        <v>1.64</v>
      </c>
      <c r="P9" s="203">
        <v>1.76</v>
      </c>
      <c r="Q9" s="203">
        <v>0.18</v>
      </c>
      <c r="R9" s="203">
        <v>0.35</v>
      </c>
      <c r="S9" s="203">
        <v>0.22</v>
      </c>
      <c r="T9" s="203">
        <v>0</v>
      </c>
      <c r="U9" s="203">
        <v>7.93</v>
      </c>
      <c r="V9" s="203">
        <v>0.17</v>
      </c>
      <c r="W9" s="203">
        <v>0.28999999999999998</v>
      </c>
      <c r="X9" s="203">
        <v>1.22</v>
      </c>
      <c r="Y9" s="203">
        <v>0</v>
      </c>
      <c r="Z9" s="203">
        <v>2.04</v>
      </c>
      <c r="AA9" s="203">
        <v>0.69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26.35</v>
      </c>
      <c r="AJ9" s="203">
        <v>0</v>
      </c>
      <c r="AK9" s="203">
        <v>2.83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16.98</v>
      </c>
      <c r="J10" s="203">
        <v>0.56000000000000005</v>
      </c>
      <c r="K10" s="203">
        <v>1.68</v>
      </c>
      <c r="L10" s="203">
        <v>2.12</v>
      </c>
      <c r="M10" s="203">
        <v>0</v>
      </c>
      <c r="N10" s="203">
        <v>0.99</v>
      </c>
      <c r="O10" s="203">
        <v>1.64</v>
      </c>
      <c r="P10" s="203">
        <v>1.76</v>
      </c>
      <c r="Q10" s="203">
        <v>0.18</v>
      </c>
      <c r="R10" s="203">
        <v>0.35</v>
      </c>
      <c r="S10" s="203">
        <v>0.22</v>
      </c>
      <c r="T10" s="203">
        <v>0</v>
      </c>
      <c r="U10" s="203">
        <v>7.93</v>
      </c>
      <c r="V10" s="203">
        <v>0.17</v>
      </c>
      <c r="W10" s="203">
        <v>0.28999999999999998</v>
      </c>
      <c r="X10" s="203">
        <v>1.22</v>
      </c>
      <c r="Y10" s="203">
        <v>0</v>
      </c>
      <c r="Z10" s="203">
        <v>2.04</v>
      </c>
      <c r="AA10" s="203">
        <v>0.69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26.35</v>
      </c>
      <c r="AJ10" s="203">
        <v>0</v>
      </c>
      <c r="AK10" s="203">
        <v>2.83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16.98</v>
      </c>
      <c r="J11" s="203">
        <v>0.56000000000000005</v>
      </c>
      <c r="K11" s="203">
        <v>32.44</v>
      </c>
      <c r="L11" s="203">
        <v>45.9</v>
      </c>
      <c r="M11" s="203">
        <v>0</v>
      </c>
      <c r="N11" s="203">
        <v>0.99</v>
      </c>
      <c r="O11" s="203">
        <v>1.64</v>
      </c>
      <c r="P11" s="203">
        <v>1.76</v>
      </c>
      <c r="Q11" s="203">
        <v>0.18</v>
      </c>
      <c r="R11" s="203">
        <v>0.35</v>
      </c>
      <c r="S11" s="203">
        <v>0.22</v>
      </c>
      <c r="T11" s="203">
        <v>0</v>
      </c>
      <c r="U11" s="203">
        <v>7.93</v>
      </c>
      <c r="V11" s="203">
        <v>0.17</v>
      </c>
      <c r="W11" s="203">
        <v>0.28999999999999998</v>
      </c>
      <c r="X11" s="203">
        <v>1.22</v>
      </c>
      <c r="Y11" s="203">
        <v>0</v>
      </c>
      <c r="Z11" s="203">
        <v>2.04</v>
      </c>
      <c r="AA11" s="203">
        <v>0.69</v>
      </c>
      <c r="AB11" s="203">
        <v>0</v>
      </c>
      <c r="AC11" s="203">
        <v>0.41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13.77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16.98</v>
      </c>
      <c r="J12" s="203">
        <v>0.56000000000000005</v>
      </c>
      <c r="K12" s="203">
        <v>32.44</v>
      </c>
      <c r="L12" s="203">
        <v>45.9</v>
      </c>
      <c r="M12" s="203">
        <v>0</v>
      </c>
      <c r="N12" s="203">
        <v>0.99</v>
      </c>
      <c r="O12" s="203">
        <v>1.64</v>
      </c>
      <c r="P12" s="203">
        <v>1.76</v>
      </c>
      <c r="Q12" s="203">
        <v>0.18</v>
      </c>
      <c r="R12" s="203">
        <v>0.35</v>
      </c>
      <c r="S12" s="203">
        <v>0.22</v>
      </c>
      <c r="T12" s="203">
        <v>0</v>
      </c>
      <c r="U12" s="203">
        <v>7.93</v>
      </c>
      <c r="V12" s="203">
        <v>0.17</v>
      </c>
      <c r="W12" s="203">
        <v>0.28999999999999998</v>
      </c>
      <c r="X12" s="203">
        <v>1.22</v>
      </c>
      <c r="Y12" s="203">
        <v>0</v>
      </c>
      <c r="Z12" s="203">
        <v>2.04</v>
      </c>
      <c r="AA12" s="203">
        <v>0.69</v>
      </c>
      <c r="AB12" s="203">
        <v>0</v>
      </c>
      <c r="AC12" s="203">
        <v>0.41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13.77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16.98</v>
      </c>
      <c r="J13" s="203">
        <v>0.56000000000000005</v>
      </c>
      <c r="K13" s="203">
        <v>32.44</v>
      </c>
      <c r="L13" s="203">
        <v>45.9</v>
      </c>
      <c r="M13" s="203">
        <v>0</v>
      </c>
      <c r="N13" s="203">
        <v>0.99</v>
      </c>
      <c r="O13" s="203">
        <v>1.64</v>
      </c>
      <c r="P13" s="203">
        <v>1.76</v>
      </c>
      <c r="Q13" s="203">
        <v>0.18</v>
      </c>
      <c r="R13" s="203">
        <v>0.35</v>
      </c>
      <c r="S13" s="203">
        <v>0.22</v>
      </c>
      <c r="T13" s="203">
        <v>0</v>
      </c>
      <c r="U13" s="203">
        <v>7.93</v>
      </c>
      <c r="V13" s="203">
        <v>0.17</v>
      </c>
      <c r="W13" s="203">
        <v>0.28999999999999998</v>
      </c>
      <c r="X13" s="203">
        <v>1.22</v>
      </c>
      <c r="Y13" s="203">
        <v>0</v>
      </c>
      <c r="Z13" s="203">
        <v>2.04</v>
      </c>
      <c r="AA13" s="203">
        <v>0.69</v>
      </c>
      <c r="AB13" s="203">
        <v>0</v>
      </c>
      <c r="AC13" s="203">
        <v>0.41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14.49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16.98</v>
      </c>
      <c r="J14" s="203">
        <v>0.56000000000000005</v>
      </c>
      <c r="K14" s="203">
        <v>32.44</v>
      </c>
      <c r="L14" s="203">
        <v>45.9</v>
      </c>
      <c r="M14" s="203">
        <v>0</v>
      </c>
      <c r="N14" s="203">
        <v>0.99</v>
      </c>
      <c r="O14" s="203">
        <v>1.64</v>
      </c>
      <c r="P14" s="203">
        <v>1.76</v>
      </c>
      <c r="Q14" s="203">
        <v>0.18</v>
      </c>
      <c r="R14" s="203">
        <v>0.35</v>
      </c>
      <c r="S14" s="203">
        <v>0.22</v>
      </c>
      <c r="T14" s="203">
        <v>0</v>
      </c>
      <c r="U14" s="203">
        <v>7.93</v>
      </c>
      <c r="V14" s="203">
        <v>0.17</v>
      </c>
      <c r="W14" s="203">
        <v>0.28999999999999998</v>
      </c>
      <c r="X14" s="203">
        <v>1.22</v>
      </c>
      <c r="Y14" s="203">
        <v>0</v>
      </c>
      <c r="Z14" s="203">
        <v>2.04</v>
      </c>
      <c r="AA14" s="203">
        <v>0.69</v>
      </c>
      <c r="AB14" s="203">
        <v>0</v>
      </c>
      <c r="AC14" s="203">
        <v>0.41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13.77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16.98</v>
      </c>
      <c r="J15" s="203">
        <v>0.56000000000000005</v>
      </c>
      <c r="K15" s="203">
        <v>32.44</v>
      </c>
      <c r="L15" s="203">
        <v>45.9</v>
      </c>
      <c r="M15" s="203">
        <v>0</v>
      </c>
      <c r="N15" s="203">
        <v>0.99</v>
      </c>
      <c r="O15" s="203">
        <v>1.64</v>
      </c>
      <c r="P15" s="203">
        <v>1.76</v>
      </c>
      <c r="Q15" s="203">
        <v>0.18</v>
      </c>
      <c r="R15" s="203">
        <v>0.35</v>
      </c>
      <c r="S15" s="203">
        <v>0.22</v>
      </c>
      <c r="T15" s="203">
        <v>0</v>
      </c>
      <c r="U15" s="203">
        <v>7.93</v>
      </c>
      <c r="V15" s="203">
        <v>0.17</v>
      </c>
      <c r="W15" s="203">
        <v>0.28999999999999998</v>
      </c>
      <c r="X15" s="203">
        <v>1.22</v>
      </c>
      <c r="Y15" s="203">
        <v>0</v>
      </c>
      <c r="Z15" s="203">
        <v>2.04</v>
      </c>
      <c r="AA15" s="203">
        <v>0.69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26.35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16.98</v>
      </c>
      <c r="J16" s="203">
        <v>0.56000000000000005</v>
      </c>
      <c r="K16" s="203">
        <v>32.44</v>
      </c>
      <c r="L16" s="203">
        <v>45.9</v>
      </c>
      <c r="M16" s="203">
        <v>0</v>
      </c>
      <c r="N16" s="203">
        <v>0.99</v>
      </c>
      <c r="O16" s="203">
        <v>1.64</v>
      </c>
      <c r="P16" s="203">
        <v>1.76</v>
      </c>
      <c r="Q16" s="203">
        <v>4.57</v>
      </c>
      <c r="R16" s="203">
        <v>7.87</v>
      </c>
      <c r="S16" s="203">
        <v>4.7699999999999996</v>
      </c>
      <c r="T16" s="203">
        <v>0</v>
      </c>
      <c r="U16" s="203">
        <v>7.93</v>
      </c>
      <c r="V16" s="203">
        <v>0.17</v>
      </c>
      <c r="W16" s="203">
        <v>0.28999999999999998</v>
      </c>
      <c r="X16" s="203">
        <v>1.22</v>
      </c>
      <c r="Y16" s="203">
        <v>0</v>
      </c>
      <c r="Z16" s="203">
        <v>2.04</v>
      </c>
      <c r="AA16" s="203">
        <v>0.69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26.35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16.98</v>
      </c>
      <c r="J17" s="203">
        <v>0.56000000000000005</v>
      </c>
      <c r="K17" s="203">
        <v>32.44</v>
      </c>
      <c r="L17" s="203">
        <v>45.9</v>
      </c>
      <c r="M17" s="203">
        <v>0</v>
      </c>
      <c r="N17" s="203">
        <v>0.99</v>
      </c>
      <c r="O17" s="203">
        <v>1.64</v>
      </c>
      <c r="P17" s="203">
        <v>1.76</v>
      </c>
      <c r="Q17" s="203">
        <v>4.57</v>
      </c>
      <c r="R17" s="203">
        <v>7.87</v>
      </c>
      <c r="S17" s="203">
        <v>4.7699999999999996</v>
      </c>
      <c r="T17" s="203">
        <v>0</v>
      </c>
      <c r="U17" s="203">
        <v>7.93</v>
      </c>
      <c r="V17" s="203">
        <v>0.17</v>
      </c>
      <c r="W17" s="203">
        <v>0.28999999999999998</v>
      </c>
      <c r="X17" s="203">
        <v>1.22</v>
      </c>
      <c r="Y17" s="203">
        <v>0</v>
      </c>
      <c r="Z17" s="203">
        <v>2.04</v>
      </c>
      <c r="AA17" s="203">
        <v>0.69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26.35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16.98</v>
      </c>
      <c r="J18" s="203">
        <v>0.56000000000000005</v>
      </c>
      <c r="K18" s="203">
        <v>32.44</v>
      </c>
      <c r="L18" s="203">
        <v>45.9</v>
      </c>
      <c r="M18" s="203">
        <v>0</v>
      </c>
      <c r="N18" s="203">
        <v>0.99</v>
      </c>
      <c r="O18" s="203">
        <v>1.64</v>
      </c>
      <c r="P18" s="203">
        <v>1.76</v>
      </c>
      <c r="Q18" s="203">
        <v>4.57</v>
      </c>
      <c r="R18" s="203">
        <v>7.87</v>
      </c>
      <c r="S18" s="203">
        <v>4.7699999999999996</v>
      </c>
      <c r="T18" s="203">
        <v>0</v>
      </c>
      <c r="U18" s="203">
        <v>7.93</v>
      </c>
      <c r="V18" s="203">
        <v>0.17</v>
      </c>
      <c r="W18" s="203">
        <v>0.28999999999999998</v>
      </c>
      <c r="X18" s="203">
        <v>1.22</v>
      </c>
      <c r="Y18" s="203">
        <v>0</v>
      </c>
      <c r="Z18" s="203">
        <v>2.04</v>
      </c>
      <c r="AA18" s="203">
        <v>0.69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26.35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16.98</v>
      </c>
      <c r="J19" s="203">
        <v>0.56000000000000005</v>
      </c>
      <c r="K19" s="203">
        <v>33.07</v>
      </c>
      <c r="L19" s="203">
        <v>46.53</v>
      </c>
      <c r="M19" s="203">
        <v>0</v>
      </c>
      <c r="N19" s="203">
        <v>0.99</v>
      </c>
      <c r="O19" s="203">
        <v>1.64</v>
      </c>
      <c r="P19" s="203">
        <v>1.76</v>
      </c>
      <c r="Q19" s="203">
        <v>4.57</v>
      </c>
      <c r="R19" s="203">
        <v>7.87</v>
      </c>
      <c r="S19" s="203">
        <v>4.7699999999999996</v>
      </c>
      <c r="T19" s="203">
        <v>0</v>
      </c>
      <c r="U19" s="203">
        <v>7.93</v>
      </c>
      <c r="V19" s="203">
        <v>0.17</v>
      </c>
      <c r="W19" s="203">
        <v>0.28999999999999998</v>
      </c>
      <c r="X19" s="203">
        <v>1.22</v>
      </c>
      <c r="Y19" s="203">
        <v>0</v>
      </c>
      <c r="Z19" s="203">
        <v>2.04</v>
      </c>
      <c r="AA19" s="203">
        <v>0.69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26.35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16.98</v>
      </c>
      <c r="J20" s="203">
        <v>0.56000000000000005</v>
      </c>
      <c r="K20" s="203">
        <v>33.07</v>
      </c>
      <c r="L20" s="203">
        <v>46.53</v>
      </c>
      <c r="M20" s="203">
        <v>0</v>
      </c>
      <c r="N20" s="203">
        <v>0.99</v>
      </c>
      <c r="O20" s="203">
        <v>1.64</v>
      </c>
      <c r="P20" s="203">
        <v>1.76</v>
      </c>
      <c r="Q20" s="203">
        <v>4.57</v>
      </c>
      <c r="R20" s="203">
        <v>7.87</v>
      </c>
      <c r="S20" s="203">
        <v>4.7699999999999996</v>
      </c>
      <c r="T20" s="203">
        <v>0</v>
      </c>
      <c r="U20" s="203">
        <v>7.93</v>
      </c>
      <c r="V20" s="203">
        <v>0.17</v>
      </c>
      <c r="W20" s="203">
        <v>0.28999999999999998</v>
      </c>
      <c r="X20" s="203">
        <v>1.22</v>
      </c>
      <c r="Y20" s="203">
        <v>0</v>
      </c>
      <c r="Z20" s="203">
        <v>2.04</v>
      </c>
      <c r="AA20" s="203">
        <v>0.69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26.35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16.98</v>
      </c>
      <c r="J21" s="203">
        <v>0.56000000000000005</v>
      </c>
      <c r="K21" s="203">
        <v>1.68</v>
      </c>
      <c r="L21" s="203">
        <v>2.12</v>
      </c>
      <c r="M21" s="203">
        <v>0</v>
      </c>
      <c r="N21" s="203">
        <v>0.99</v>
      </c>
      <c r="O21" s="203">
        <v>1.64</v>
      </c>
      <c r="P21" s="203">
        <v>1.76</v>
      </c>
      <c r="Q21" s="203">
        <v>0.18</v>
      </c>
      <c r="R21" s="203">
        <v>0.35</v>
      </c>
      <c r="S21" s="203">
        <v>0.22</v>
      </c>
      <c r="T21" s="203">
        <v>0</v>
      </c>
      <c r="U21" s="203">
        <v>7.93</v>
      </c>
      <c r="V21" s="203">
        <v>0.17</v>
      </c>
      <c r="W21" s="203">
        <v>0.28999999999999998</v>
      </c>
      <c r="X21" s="203">
        <v>1.22</v>
      </c>
      <c r="Y21" s="203">
        <v>0</v>
      </c>
      <c r="Z21" s="203">
        <v>2.04</v>
      </c>
      <c r="AA21" s="203">
        <v>0.69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26.35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16.98</v>
      </c>
      <c r="J22" s="203">
        <v>0.56000000000000005</v>
      </c>
      <c r="K22" s="203">
        <v>1.68</v>
      </c>
      <c r="L22" s="203">
        <v>2.12</v>
      </c>
      <c r="M22" s="203">
        <v>0</v>
      </c>
      <c r="N22" s="203">
        <v>0.99</v>
      </c>
      <c r="O22" s="203">
        <v>1.64</v>
      </c>
      <c r="P22" s="203">
        <v>1.76</v>
      </c>
      <c r="Q22" s="203">
        <v>0.18</v>
      </c>
      <c r="R22" s="203">
        <v>0.35</v>
      </c>
      <c r="S22" s="203">
        <v>0.22</v>
      </c>
      <c r="T22" s="203">
        <v>0</v>
      </c>
      <c r="U22" s="203">
        <v>7.93</v>
      </c>
      <c r="V22" s="203">
        <v>0.17</v>
      </c>
      <c r="W22" s="203">
        <v>0.28999999999999998</v>
      </c>
      <c r="X22" s="203">
        <v>1.22</v>
      </c>
      <c r="Y22" s="203">
        <v>0</v>
      </c>
      <c r="Z22" s="203">
        <v>2.04</v>
      </c>
      <c r="AA22" s="203">
        <v>0.69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26.35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16.98</v>
      </c>
      <c r="J23" s="203">
        <v>0.56000000000000005</v>
      </c>
      <c r="K23" s="203">
        <v>1.68</v>
      </c>
      <c r="L23" s="203">
        <v>2.12</v>
      </c>
      <c r="M23" s="203">
        <v>0</v>
      </c>
      <c r="N23" s="203">
        <v>0.99</v>
      </c>
      <c r="O23" s="203">
        <v>1.64</v>
      </c>
      <c r="P23" s="203">
        <v>1.76</v>
      </c>
      <c r="Q23" s="203">
        <v>0.18</v>
      </c>
      <c r="R23" s="203">
        <v>0.35</v>
      </c>
      <c r="S23" s="203">
        <v>0.22</v>
      </c>
      <c r="T23" s="203">
        <v>0</v>
      </c>
      <c r="U23" s="203">
        <v>7.93</v>
      </c>
      <c r="V23" s="203">
        <v>0.17</v>
      </c>
      <c r="W23" s="203">
        <v>0.28999999999999998</v>
      </c>
      <c r="X23" s="203">
        <v>1.22</v>
      </c>
      <c r="Y23" s="203">
        <v>0</v>
      </c>
      <c r="Z23" s="203">
        <v>2.04</v>
      </c>
      <c r="AA23" s="203">
        <v>0.69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26.35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16.98</v>
      </c>
      <c r="J24" s="203">
        <v>0.56000000000000005</v>
      </c>
      <c r="K24" s="203">
        <v>1.68</v>
      </c>
      <c r="L24" s="203">
        <v>2.12</v>
      </c>
      <c r="M24" s="203">
        <v>0</v>
      </c>
      <c r="N24" s="203">
        <v>0.99</v>
      </c>
      <c r="O24" s="203">
        <v>1.64</v>
      </c>
      <c r="P24" s="203">
        <v>1.76</v>
      </c>
      <c r="Q24" s="203">
        <v>0.18</v>
      </c>
      <c r="R24" s="203">
        <v>0.35</v>
      </c>
      <c r="S24" s="203">
        <v>0.22</v>
      </c>
      <c r="T24" s="203">
        <v>0</v>
      </c>
      <c r="U24" s="203">
        <v>7.93</v>
      </c>
      <c r="V24" s="203">
        <v>0.17</v>
      </c>
      <c r="W24" s="203">
        <v>0.28999999999999998</v>
      </c>
      <c r="X24" s="203">
        <v>1.22</v>
      </c>
      <c r="Y24" s="203">
        <v>0</v>
      </c>
      <c r="Z24" s="203">
        <v>2.04</v>
      </c>
      <c r="AA24" s="203">
        <v>0.69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26.35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16.98</v>
      </c>
      <c r="J25" s="203">
        <v>0.56000000000000005</v>
      </c>
      <c r="K25" s="203">
        <v>1.68</v>
      </c>
      <c r="L25" s="203">
        <v>2.12</v>
      </c>
      <c r="M25" s="203">
        <v>0</v>
      </c>
      <c r="N25" s="203">
        <v>0.99</v>
      </c>
      <c r="O25" s="203">
        <v>1.64</v>
      </c>
      <c r="P25" s="203">
        <v>1.76</v>
      </c>
      <c r="Q25" s="203">
        <v>0.18</v>
      </c>
      <c r="R25" s="203">
        <v>0.35</v>
      </c>
      <c r="S25" s="203">
        <v>0.22</v>
      </c>
      <c r="T25" s="203">
        <v>0</v>
      </c>
      <c r="U25" s="203">
        <v>7.93</v>
      </c>
      <c r="V25" s="203">
        <v>0.17</v>
      </c>
      <c r="W25" s="203">
        <v>0.28999999999999998</v>
      </c>
      <c r="X25" s="203">
        <v>1.22</v>
      </c>
      <c r="Y25" s="203">
        <v>0</v>
      </c>
      <c r="Z25" s="203">
        <v>2.04</v>
      </c>
      <c r="AA25" s="203">
        <v>0.69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26.35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16.98</v>
      </c>
      <c r="J26" s="203">
        <v>0.56000000000000005</v>
      </c>
      <c r="K26" s="203">
        <v>1.68</v>
      </c>
      <c r="L26" s="203">
        <v>2.12</v>
      </c>
      <c r="M26" s="203">
        <v>0</v>
      </c>
      <c r="N26" s="203">
        <v>0.99</v>
      </c>
      <c r="O26" s="203">
        <v>1.64</v>
      </c>
      <c r="P26" s="203">
        <v>1.76</v>
      </c>
      <c r="Q26" s="203">
        <v>0.18</v>
      </c>
      <c r="R26" s="203">
        <v>0.35</v>
      </c>
      <c r="S26" s="203">
        <v>0.22</v>
      </c>
      <c r="T26" s="203">
        <v>0</v>
      </c>
      <c r="U26" s="203">
        <v>7.93</v>
      </c>
      <c r="V26" s="203">
        <v>0.17</v>
      </c>
      <c r="W26" s="203">
        <v>0.28999999999999998</v>
      </c>
      <c r="X26" s="203">
        <v>1.22</v>
      </c>
      <c r="Y26" s="203">
        <v>0</v>
      </c>
      <c r="Z26" s="203">
        <v>2.04</v>
      </c>
      <c r="AA26" s="203">
        <v>0.69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26.35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2.4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16.98</v>
      </c>
      <c r="J27" s="203">
        <v>0.56000000000000005</v>
      </c>
      <c r="K27" s="203">
        <v>1.68</v>
      </c>
      <c r="L27" s="203">
        <v>2.12</v>
      </c>
      <c r="M27" s="203">
        <v>0</v>
      </c>
      <c r="N27" s="203">
        <v>0.99</v>
      </c>
      <c r="O27" s="203">
        <v>1.64</v>
      </c>
      <c r="P27" s="203">
        <v>1.76</v>
      </c>
      <c r="Q27" s="203">
        <v>0.18</v>
      </c>
      <c r="R27" s="203">
        <v>0.35</v>
      </c>
      <c r="S27" s="203">
        <v>0.22</v>
      </c>
      <c r="T27" s="203">
        <v>0</v>
      </c>
      <c r="U27" s="203">
        <v>7.93</v>
      </c>
      <c r="V27" s="203">
        <v>0.17</v>
      </c>
      <c r="W27" s="203">
        <v>0.28999999999999998</v>
      </c>
      <c r="X27" s="203">
        <v>1.22</v>
      </c>
      <c r="Y27" s="203">
        <v>0</v>
      </c>
      <c r="Z27" s="203">
        <v>2.04</v>
      </c>
      <c r="AA27" s="203">
        <v>0.69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26.35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2.4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16.98</v>
      </c>
      <c r="J28" s="203">
        <v>0.56000000000000005</v>
      </c>
      <c r="K28" s="203">
        <v>1.68</v>
      </c>
      <c r="L28" s="203">
        <v>2.12</v>
      </c>
      <c r="M28" s="203">
        <v>0</v>
      </c>
      <c r="N28" s="203">
        <v>0.99</v>
      </c>
      <c r="O28" s="203">
        <v>1.64</v>
      </c>
      <c r="P28" s="203">
        <v>1.76</v>
      </c>
      <c r="Q28" s="203">
        <v>0.18</v>
      </c>
      <c r="R28" s="203">
        <v>0.35</v>
      </c>
      <c r="S28" s="203">
        <v>0.22</v>
      </c>
      <c r="T28" s="203">
        <v>0</v>
      </c>
      <c r="U28" s="203">
        <v>7.93</v>
      </c>
      <c r="V28" s="203">
        <v>0.17</v>
      </c>
      <c r="W28" s="203">
        <v>0.28999999999999998</v>
      </c>
      <c r="X28" s="203">
        <v>1.22</v>
      </c>
      <c r="Y28" s="203">
        <v>0</v>
      </c>
      <c r="Z28" s="203">
        <v>2.04</v>
      </c>
      <c r="AA28" s="203">
        <v>0.69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26.35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2.4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16.98</v>
      </c>
      <c r="J29" s="203">
        <v>0.56000000000000005</v>
      </c>
      <c r="K29" s="203">
        <v>1.68</v>
      </c>
      <c r="L29" s="203">
        <v>2.12</v>
      </c>
      <c r="M29" s="203">
        <v>0</v>
      </c>
      <c r="N29" s="203">
        <v>0.99</v>
      </c>
      <c r="O29" s="203">
        <v>1.64</v>
      </c>
      <c r="P29" s="203">
        <v>1.76</v>
      </c>
      <c r="Q29" s="203">
        <v>0.18</v>
      </c>
      <c r="R29" s="203">
        <v>0.35</v>
      </c>
      <c r="S29" s="203">
        <v>0.22</v>
      </c>
      <c r="T29" s="203">
        <v>0</v>
      </c>
      <c r="U29" s="203">
        <v>7.93</v>
      </c>
      <c r="V29" s="203">
        <v>0.16</v>
      </c>
      <c r="W29" s="203">
        <v>0.28999999999999998</v>
      </c>
      <c r="X29" s="203">
        <v>1.22</v>
      </c>
      <c r="Y29" s="203">
        <v>0</v>
      </c>
      <c r="Z29" s="203">
        <v>2.04</v>
      </c>
      <c r="AA29" s="203">
        <v>0.69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26.35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2.4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16.98</v>
      </c>
      <c r="J30" s="203">
        <v>0.56000000000000005</v>
      </c>
      <c r="K30" s="203">
        <v>1.68</v>
      </c>
      <c r="L30" s="203">
        <v>2.12</v>
      </c>
      <c r="M30" s="203">
        <v>0</v>
      </c>
      <c r="N30" s="203">
        <v>0.99</v>
      </c>
      <c r="O30" s="203">
        <v>1.64</v>
      </c>
      <c r="P30" s="203">
        <v>1.76</v>
      </c>
      <c r="Q30" s="203">
        <v>0.18</v>
      </c>
      <c r="R30" s="203">
        <v>0.35</v>
      </c>
      <c r="S30" s="203">
        <v>0.22</v>
      </c>
      <c r="T30" s="203">
        <v>0</v>
      </c>
      <c r="U30" s="203">
        <v>7.93</v>
      </c>
      <c r="V30" s="203">
        <v>0.15</v>
      </c>
      <c r="W30" s="203">
        <v>0.28999999999999998</v>
      </c>
      <c r="X30" s="203">
        <v>1.22</v>
      </c>
      <c r="Y30" s="203">
        <v>0</v>
      </c>
      <c r="Z30" s="203">
        <v>2.04</v>
      </c>
      <c r="AA30" s="203">
        <v>0.69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26.35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2.4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16.98</v>
      </c>
      <c r="J31" s="203">
        <v>0.56000000000000005</v>
      </c>
      <c r="K31" s="203">
        <v>1.68</v>
      </c>
      <c r="L31" s="203">
        <v>2.12</v>
      </c>
      <c r="M31" s="203">
        <v>0</v>
      </c>
      <c r="N31" s="203">
        <v>0.99</v>
      </c>
      <c r="O31" s="203">
        <v>1.64</v>
      </c>
      <c r="P31" s="203">
        <v>1.76</v>
      </c>
      <c r="Q31" s="203">
        <v>0.18</v>
      </c>
      <c r="R31" s="203">
        <v>0.35</v>
      </c>
      <c r="S31" s="203">
        <v>0.22</v>
      </c>
      <c r="T31" s="203">
        <v>0</v>
      </c>
      <c r="U31" s="203">
        <v>7.93</v>
      </c>
      <c r="V31" s="203">
        <v>0.15</v>
      </c>
      <c r="W31" s="203">
        <v>0.28999999999999998</v>
      </c>
      <c r="X31" s="203">
        <v>1.22</v>
      </c>
      <c r="Y31" s="203">
        <v>0</v>
      </c>
      <c r="Z31" s="203">
        <v>2.04</v>
      </c>
      <c r="AA31" s="203">
        <v>0.69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26.35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2.4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16.98</v>
      </c>
      <c r="J32" s="203">
        <v>0.56000000000000005</v>
      </c>
      <c r="K32" s="203">
        <v>1.68</v>
      </c>
      <c r="L32" s="203">
        <v>2.12</v>
      </c>
      <c r="M32" s="203">
        <v>0</v>
      </c>
      <c r="N32" s="203">
        <v>0.99</v>
      </c>
      <c r="O32" s="203">
        <v>1.64</v>
      </c>
      <c r="P32" s="203">
        <v>1.76</v>
      </c>
      <c r="Q32" s="203">
        <v>0.18</v>
      </c>
      <c r="R32" s="203">
        <v>0.35</v>
      </c>
      <c r="S32" s="203">
        <v>0.22</v>
      </c>
      <c r="T32" s="203">
        <v>0</v>
      </c>
      <c r="U32" s="203">
        <v>7.93</v>
      </c>
      <c r="V32" s="203">
        <v>0.15</v>
      </c>
      <c r="W32" s="203">
        <v>0.28999999999999998</v>
      </c>
      <c r="X32" s="203">
        <v>1.22</v>
      </c>
      <c r="Y32" s="203">
        <v>0</v>
      </c>
      <c r="Z32" s="203">
        <v>2.04</v>
      </c>
      <c r="AA32" s="203">
        <v>0.69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26.35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2.4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16.98</v>
      </c>
      <c r="J33" s="203">
        <v>0.56000000000000005</v>
      </c>
      <c r="K33" s="203">
        <v>1.68</v>
      </c>
      <c r="L33" s="203">
        <v>2.12</v>
      </c>
      <c r="M33" s="203">
        <v>0</v>
      </c>
      <c r="N33" s="203">
        <v>0.99</v>
      </c>
      <c r="O33" s="203">
        <v>1.64</v>
      </c>
      <c r="P33" s="203">
        <v>1.76</v>
      </c>
      <c r="Q33" s="203">
        <v>0.18</v>
      </c>
      <c r="R33" s="203">
        <v>0.35</v>
      </c>
      <c r="S33" s="203">
        <v>0.22</v>
      </c>
      <c r="T33" s="203">
        <v>0</v>
      </c>
      <c r="U33" s="203">
        <v>7.93</v>
      </c>
      <c r="V33" s="203">
        <v>0.15</v>
      </c>
      <c r="W33" s="203">
        <v>0.28999999999999998</v>
      </c>
      <c r="X33" s="203">
        <v>1.22</v>
      </c>
      <c r="Y33" s="203">
        <v>0</v>
      </c>
      <c r="Z33" s="203">
        <v>2.04</v>
      </c>
      <c r="AA33" s="203">
        <v>0.69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26.35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2.4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16.98</v>
      </c>
      <c r="J34" s="203">
        <v>0.56000000000000005</v>
      </c>
      <c r="K34" s="203">
        <v>1.68</v>
      </c>
      <c r="L34" s="203">
        <v>2.12</v>
      </c>
      <c r="M34" s="203">
        <v>0</v>
      </c>
      <c r="N34" s="203">
        <v>0.99</v>
      </c>
      <c r="O34" s="203">
        <v>1.64</v>
      </c>
      <c r="P34" s="203">
        <v>1.76</v>
      </c>
      <c r="Q34" s="203">
        <v>0.18</v>
      </c>
      <c r="R34" s="203">
        <v>0.35</v>
      </c>
      <c r="S34" s="203">
        <v>0.22</v>
      </c>
      <c r="T34" s="203">
        <v>0</v>
      </c>
      <c r="U34" s="203">
        <v>7.93</v>
      </c>
      <c r="V34" s="203">
        <v>0.15</v>
      </c>
      <c r="W34" s="203">
        <v>0.28999999999999998</v>
      </c>
      <c r="X34" s="203">
        <v>1.22</v>
      </c>
      <c r="Y34" s="203">
        <v>0</v>
      </c>
      <c r="Z34" s="203">
        <v>2.04</v>
      </c>
      <c r="AA34" s="203">
        <v>0.69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26.35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2.4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16.98</v>
      </c>
      <c r="J35" s="203">
        <v>0.56000000000000005</v>
      </c>
      <c r="K35" s="203">
        <v>33.07</v>
      </c>
      <c r="L35" s="203">
        <v>48.4</v>
      </c>
      <c r="M35" s="203">
        <v>0</v>
      </c>
      <c r="N35" s="203">
        <v>0.99</v>
      </c>
      <c r="O35" s="203">
        <v>1.64</v>
      </c>
      <c r="P35" s="203">
        <v>1.76</v>
      </c>
      <c r="Q35" s="203">
        <v>0.18</v>
      </c>
      <c r="R35" s="203">
        <v>0.35</v>
      </c>
      <c r="S35" s="203">
        <v>0.22</v>
      </c>
      <c r="T35" s="203">
        <v>0</v>
      </c>
      <c r="U35" s="203">
        <v>7.93</v>
      </c>
      <c r="V35" s="203">
        <v>0.15</v>
      </c>
      <c r="W35" s="203">
        <v>0.28999999999999998</v>
      </c>
      <c r="X35" s="203">
        <v>1.22</v>
      </c>
      <c r="Y35" s="203">
        <v>0</v>
      </c>
      <c r="Z35" s="203">
        <v>2.04</v>
      </c>
      <c r="AA35" s="203">
        <v>0.69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26.68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2.4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16.98</v>
      </c>
      <c r="J36" s="203">
        <v>0.56000000000000005</v>
      </c>
      <c r="K36" s="203">
        <v>33.07</v>
      </c>
      <c r="L36" s="203">
        <v>48.41</v>
      </c>
      <c r="M36" s="203">
        <v>0</v>
      </c>
      <c r="N36" s="203">
        <v>0.99</v>
      </c>
      <c r="O36" s="203">
        <v>1.64</v>
      </c>
      <c r="P36" s="203">
        <v>1.76</v>
      </c>
      <c r="Q36" s="203">
        <v>0.18</v>
      </c>
      <c r="R36" s="203">
        <v>0.35</v>
      </c>
      <c r="S36" s="203">
        <v>0.22</v>
      </c>
      <c r="T36" s="203">
        <v>0</v>
      </c>
      <c r="U36" s="203">
        <v>7.93</v>
      </c>
      <c r="V36" s="203">
        <v>0.15</v>
      </c>
      <c r="W36" s="203">
        <v>0.28999999999999998</v>
      </c>
      <c r="X36" s="203">
        <v>1.22</v>
      </c>
      <c r="Y36" s="203">
        <v>0</v>
      </c>
      <c r="Z36" s="203">
        <v>2.04</v>
      </c>
      <c r="AA36" s="203">
        <v>0.69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26.68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2.4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16.98</v>
      </c>
      <c r="J37" s="203">
        <v>0.56000000000000005</v>
      </c>
      <c r="K37" s="203">
        <v>33.07</v>
      </c>
      <c r="L37" s="203">
        <v>48.4</v>
      </c>
      <c r="M37" s="203">
        <v>0</v>
      </c>
      <c r="N37" s="203">
        <v>0.99</v>
      </c>
      <c r="O37" s="203">
        <v>1.64</v>
      </c>
      <c r="P37" s="203">
        <v>1.76</v>
      </c>
      <c r="Q37" s="203">
        <v>0.18</v>
      </c>
      <c r="R37" s="203">
        <v>0.35</v>
      </c>
      <c r="S37" s="203">
        <v>0.22</v>
      </c>
      <c r="T37" s="203">
        <v>0</v>
      </c>
      <c r="U37" s="203">
        <v>7.93</v>
      </c>
      <c r="V37" s="203">
        <v>0.15</v>
      </c>
      <c r="W37" s="203">
        <v>0.28999999999999998</v>
      </c>
      <c r="X37" s="203">
        <v>1.22</v>
      </c>
      <c r="Y37" s="203">
        <v>0</v>
      </c>
      <c r="Z37" s="203">
        <v>2.04</v>
      </c>
      <c r="AA37" s="203">
        <v>0.69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26.68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2.4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16.98</v>
      </c>
      <c r="J38" s="203">
        <v>0.56000000000000005</v>
      </c>
      <c r="K38" s="203">
        <v>33.07</v>
      </c>
      <c r="L38" s="203">
        <v>48.4</v>
      </c>
      <c r="M38" s="203">
        <v>0</v>
      </c>
      <c r="N38" s="203">
        <v>0.99</v>
      </c>
      <c r="O38" s="203">
        <v>1.64</v>
      </c>
      <c r="P38" s="203">
        <v>1.76</v>
      </c>
      <c r="Q38" s="203">
        <v>0.18</v>
      </c>
      <c r="R38" s="203">
        <v>0.35</v>
      </c>
      <c r="S38" s="203">
        <v>0.22</v>
      </c>
      <c r="T38" s="203">
        <v>0</v>
      </c>
      <c r="U38" s="203">
        <v>7.93</v>
      </c>
      <c r="V38" s="203">
        <v>0.15</v>
      </c>
      <c r="W38" s="203">
        <v>0.28999999999999998</v>
      </c>
      <c r="X38" s="203">
        <v>1.22</v>
      </c>
      <c r="Y38" s="203">
        <v>0</v>
      </c>
      <c r="Z38" s="203">
        <v>2.04</v>
      </c>
      <c r="AA38" s="203">
        <v>0.69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26.68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2.4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16.98</v>
      </c>
      <c r="J39" s="203">
        <v>0.56000000000000005</v>
      </c>
      <c r="K39" s="203">
        <v>33.07</v>
      </c>
      <c r="L39" s="203">
        <v>48.4</v>
      </c>
      <c r="M39" s="203">
        <v>0</v>
      </c>
      <c r="N39" s="203">
        <v>0.99</v>
      </c>
      <c r="O39" s="203">
        <v>1.64</v>
      </c>
      <c r="P39" s="203">
        <v>1.76</v>
      </c>
      <c r="Q39" s="203">
        <v>0.18</v>
      </c>
      <c r="R39" s="203">
        <v>0.35</v>
      </c>
      <c r="S39" s="203">
        <v>0.22</v>
      </c>
      <c r="T39" s="203">
        <v>0</v>
      </c>
      <c r="U39" s="203">
        <v>7.93</v>
      </c>
      <c r="V39" s="203">
        <v>0.15</v>
      </c>
      <c r="W39" s="203">
        <v>0.28999999999999998</v>
      </c>
      <c r="X39" s="203">
        <v>1.22</v>
      </c>
      <c r="Y39" s="203">
        <v>0</v>
      </c>
      <c r="Z39" s="203">
        <v>2.04</v>
      </c>
      <c r="AA39" s="203">
        <v>0.69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26.68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2.4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16.98</v>
      </c>
      <c r="J40" s="203">
        <v>0.56000000000000005</v>
      </c>
      <c r="K40" s="203">
        <v>33.07</v>
      </c>
      <c r="L40" s="203">
        <v>48.4</v>
      </c>
      <c r="M40" s="203">
        <v>0</v>
      </c>
      <c r="N40" s="203">
        <v>0.99</v>
      </c>
      <c r="O40" s="203">
        <v>1.64</v>
      </c>
      <c r="P40" s="203">
        <v>1.76</v>
      </c>
      <c r="Q40" s="203">
        <v>0.18</v>
      </c>
      <c r="R40" s="203">
        <v>0.35</v>
      </c>
      <c r="S40" s="203">
        <v>0.22</v>
      </c>
      <c r="T40" s="203">
        <v>0</v>
      </c>
      <c r="U40" s="203">
        <v>7.93</v>
      </c>
      <c r="V40" s="203">
        <v>0.15</v>
      </c>
      <c r="W40" s="203">
        <v>0.28999999999999998</v>
      </c>
      <c r="X40" s="203">
        <v>1.22</v>
      </c>
      <c r="Y40" s="203">
        <v>0</v>
      </c>
      <c r="Z40" s="203">
        <v>2.04</v>
      </c>
      <c r="AA40" s="203">
        <v>0.69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26.68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2.4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16.98</v>
      </c>
      <c r="J41" s="203">
        <v>0.56000000000000005</v>
      </c>
      <c r="K41" s="203">
        <v>33.07</v>
      </c>
      <c r="L41" s="203">
        <v>48.4</v>
      </c>
      <c r="M41" s="203">
        <v>0</v>
      </c>
      <c r="N41" s="203">
        <v>0.99</v>
      </c>
      <c r="O41" s="203">
        <v>1.64</v>
      </c>
      <c r="P41" s="203">
        <v>1.76</v>
      </c>
      <c r="Q41" s="203">
        <v>0.18</v>
      </c>
      <c r="R41" s="203">
        <v>0.35</v>
      </c>
      <c r="S41" s="203">
        <v>0.22</v>
      </c>
      <c r="T41" s="203">
        <v>0</v>
      </c>
      <c r="U41" s="203">
        <v>7.93</v>
      </c>
      <c r="V41" s="203">
        <v>0.12</v>
      </c>
      <c r="W41" s="203">
        <v>0.28999999999999998</v>
      </c>
      <c r="X41" s="203">
        <v>1.22</v>
      </c>
      <c r="Y41" s="203">
        <v>0</v>
      </c>
      <c r="Z41" s="203">
        <v>2.04</v>
      </c>
      <c r="AA41" s="203">
        <v>0.69</v>
      </c>
      <c r="AB41" s="203">
        <v>0</v>
      </c>
      <c r="AC41" s="203">
        <v>12.03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26.68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2.4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16.98</v>
      </c>
      <c r="J42" s="203">
        <v>0.56000000000000005</v>
      </c>
      <c r="K42" s="203">
        <v>33.07</v>
      </c>
      <c r="L42" s="203">
        <v>48.4</v>
      </c>
      <c r="M42" s="203">
        <v>0</v>
      </c>
      <c r="N42" s="203">
        <v>0.99</v>
      </c>
      <c r="O42" s="203">
        <v>1.64</v>
      </c>
      <c r="P42" s="203">
        <v>1.76</v>
      </c>
      <c r="Q42" s="203">
        <v>0.18</v>
      </c>
      <c r="R42" s="203">
        <v>0.35</v>
      </c>
      <c r="S42" s="203">
        <v>0.22</v>
      </c>
      <c r="T42" s="203">
        <v>0</v>
      </c>
      <c r="U42" s="203">
        <v>7.93</v>
      </c>
      <c r="V42" s="203">
        <v>0.12</v>
      </c>
      <c r="W42" s="203">
        <v>0.28999999999999998</v>
      </c>
      <c r="X42" s="203">
        <v>1.22</v>
      </c>
      <c r="Y42" s="203">
        <v>0</v>
      </c>
      <c r="Z42" s="203">
        <v>2.04</v>
      </c>
      <c r="AA42" s="203">
        <v>0.69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26.68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2.4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16.98</v>
      </c>
      <c r="J43" s="203">
        <v>0.56000000000000005</v>
      </c>
      <c r="K43" s="203">
        <v>33.07</v>
      </c>
      <c r="L43" s="203">
        <v>48.4</v>
      </c>
      <c r="M43" s="203">
        <v>0</v>
      </c>
      <c r="N43" s="203">
        <v>0.99</v>
      </c>
      <c r="O43" s="203">
        <v>1.64</v>
      </c>
      <c r="P43" s="203">
        <v>1.73</v>
      </c>
      <c r="Q43" s="203">
        <v>0.18</v>
      </c>
      <c r="R43" s="203">
        <v>0.35</v>
      </c>
      <c r="S43" s="203">
        <v>0.22</v>
      </c>
      <c r="T43" s="203">
        <v>0</v>
      </c>
      <c r="U43" s="203">
        <v>7.93</v>
      </c>
      <c r="V43" s="203">
        <v>0.12</v>
      </c>
      <c r="W43" s="203">
        <v>0.28999999999999998</v>
      </c>
      <c r="X43" s="203">
        <v>1.22</v>
      </c>
      <c r="Y43" s="203">
        <v>0</v>
      </c>
      <c r="Z43" s="203">
        <v>2.04</v>
      </c>
      <c r="AA43" s="203">
        <v>0.69</v>
      </c>
      <c r="AB43" s="203">
        <v>0</v>
      </c>
      <c r="AC43" s="203">
        <v>12.03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26.68</v>
      </c>
      <c r="AJ43" s="203">
        <v>0</v>
      </c>
      <c r="AK43" s="203">
        <v>2.83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2.4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16.98</v>
      </c>
      <c r="J44" s="203">
        <v>0.56000000000000005</v>
      </c>
      <c r="K44" s="203">
        <v>33.07</v>
      </c>
      <c r="L44" s="203">
        <v>48.4</v>
      </c>
      <c r="M44" s="203">
        <v>0</v>
      </c>
      <c r="N44" s="203">
        <v>0.99</v>
      </c>
      <c r="O44" s="203">
        <v>1.64</v>
      </c>
      <c r="P44" s="203">
        <v>1.73</v>
      </c>
      <c r="Q44" s="203">
        <v>0.18</v>
      </c>
      <c r="R44" s="203">
        <v>0.35</v>
      </c>
      <c r="S44" s="203">
        <v>0.22</v>
      </c>
      <c r="T44" s="203">
        <v>0</v>
      </c>
      <c r="U44" s="203">
        <v>7.93</v>
      </c>
      <c r="V44" s="203">
        <v>0.12</v>
      </c>
      <c r="W44" s="203">
        <v>0.28999999999999998</v>
      </c>
      <c r="X44" s="203">
        <v>1.22</v>
      </c>
      <c r="Y44" s="203">
        <v>0</v>
      </c>
      <c r="Z44" s="203">
        <v>2.04</v>
      </c>
      <c r="AA44" s="203">
        <v>0.69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26.68</v>
      </c>
      <c r="AJ44" s="203">
        <v>0</v>
      </c>
      <c r="AK44" s="203">
        <v>2.83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2.4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16.98</v>
      </c>
      <c r="J45" s="203">
        <v>0.56000000000000005</v>
      </c>
      <c r="K45" s="203">
        <v>33.07</v>
      </c>
      <c r="L45" s="203">
        <v>48.4</v>
      </c>
      <c r="M45" s="203">
        <v>0</v>
      </c>
      <c r="N45" s="203">
        <v>0.99</v>
      </c>
      <c r="O45" s="203">
        <v>1.64</v>
      </c>
      <c r="P45" s="203">
        <v>1.76</v>
      </c>
      <c r="Q45" s="203">
        <v>0.18</v>
      </c>
      <c r="R45" s="203">
        <v>0.35</v>
      </c>
      <c r="S45" s="203">
        <v>0.22</v>
      </c>
      <c r="T45" s="203">
        <v>0</v>
      </c>
      <c r="U45" s="203">
        <v>7.79</v>
      </c>
      <c r="V45" s="203">
        <v>0.12</v>
      </c>
      <c r="W45" s="203">
        <v>0.28999999999999998</v>
      </c>
      <c r="X45" s="203">
        <v>1.22</v>
      </c>
      <c r="Y45" s="203">
        <v>0</v>
      </c>
      <c r="Z45" s="203">
        <v>2.04</v>
      </c>
      <c r="AA45" s="203">
        <v>0.69</v>
      </c>
      <c r="AB45" s="203">
        <v>0</v>
      </c>
      <c r="AC45" s="203">
        <v>0.93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14.79</v>
      </c>
      <c r="AJ45" s="203">
        <v>0</v>
      </c>
      <c r="AK45" s="203">
        <v>2.83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2.4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16.98</v>
      </c>
      <c r="J46" s="203">
        <v>0.56000000000000005</v>
      </c>
      <c r="K46" s="203">
        <v>33.07</v>
      </c>
      <c r="L46" s="203">
        <v>48.4</v>
      </c>
      <c r="M46" s="203">
        <v>0</v>
      </c>
      <c r="N46" s="203">
        <v>0.99</v>
      </c>
      <c r="O46" s="203">
        <v>1.64</v>
      </c>
      <c r="P46" s="203">
        <v>1.76</v>
      </c>
      <c r="Q46" s="203">
        <v>0.18</v>
      </c>
      <c r="R46" s="203">
        <v>0.35</v>
      </c>
      <c r="S46" s="203">
        <v>0.22</v>
      </c>
      <c r="T46" s="203">
        <v>0</v>
      </c>
      <c r="U46" s="203">
        <v>7.79</v>
      </c>
      <c r="V46" s="203">
        <v>0.12</v>
      </c>
      <c r="W46" s="203">
        <v>0.28999999999999998</v>
      </c>
      <c r="X46" s="203">
        <v>1.22</v>
      </c>
      <c r="Y46" s="203">
        <v>0</v>
      </c>
      <c r="Z46" s="203">
        <v>2.04</v>
      </c>
      <c r="AA46" s="203">
        <v>0.69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26.68</v>
      </c>
      <c r="AJ46" s="203">
        <v>0</v>
      </c>
      <c r="AK46" s="203">
        <v>2.83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2.4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16.98</v>
      </c>
      <c r="J47" s="203">
        <v>0.56000000000000005</v>
      </c>
      <c r="K47" s="203">
        <v>33.07</v>
      </c>
      <c r="L47" s="203">
        <v>48.4</v>
      </c>
      <c r="M47" s="203">
        <v>0</v>
      </c>
      <c r="N47" s="203">
        <v>0.99</v>
      </c>
      <c r="O47" s="203">
        <v>1.64</v>
      </c>
      <c r="P47" s="203">
        <v>1.76</v>
      </c>
      <c r="Q47" s="203">
        <v>0.18</v>
      </c>
      <c r="R47" s="203">
        <v>0.35</v>
      </c>
      <c r="S47" s="203">
        <v>0.22</v>
      </c>
      <c r="T47" s="203">
        <v>0</v>
      </c>
      <c r="U47" s="203">
        <v>7.66</v>
      </c>
      <c r="V47" s="203">
        <v>0.12</v>
      </c>
      <c r="W47" s="203">
        <v>0.28999999999999998</v>
      </c>
      <c r="X47" s="203">
        <v>1.22</v>
      </c>
      <c r="Y47" s="203">
        <v>0</v>
      </c>
      <c r="Z47" s="203">
        <v>2.04</v>
      </c>
      <c r="AA47" s="203">
        <v>0.69</v>
      </c>
      <c r="AB47" s="203">
        <v>0</v>
      </c>
      <c r="AC47" s="203">
        <v>12.1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26.68</v>
      </c>
      <c r="AJ47" s="203">
        <v>0</v>
      </c>
      <c r="AK47" s="203">
        <v>2.83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2.4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16.98</v>
      </c>
      <c r="J48" s="203">
        <v>0.56000000000000005</v>
      </c>
      <c r="K48" s="203">
        <v>33.07</v>
      </c>
      <c r="L48" s="203">
        <v>48.4</v>
      </c>
      <c r="M48" s="203">
        <v>0</v>
      </c>
      <c r="N48" s="203">
        <v>0.99</v>
      </c>
      <c r="O48" s="203">
        <v>1.64</v>
      </c>
      <c r="P48" s="203">
        <v>1.76</v>
      </c>
      <c r="Q48" s="203">
        <v>0.18</v>
      </c>
      <c r="R48" s="203">
        <v>0.35</v>
      </c>
      <c r="S48" s="203">
        <v>0.22</v>
      </c>
      <c r="T48" s="203">
        <v>0</v>
      </c>
      <c r="U48" s="203">
        <v>7.66</v>
      </c>
      <c r="V48" s="203">
        <v>0.12</v>
      </c>
      <c r="W48" s="203">
        <v>0.28999999999999998</v>
      </c>
      <c r="X48" s="203">
        <v>1.22</v>
      </c>
      <c r="Y48" s="203">
        <v>0</v>
      </c>
      <c r="Z48" s="203">
        <v>2.04</v>
      </c>
      <c r="AA48" s="203">
        <v>0.69</v>
      </c>
      <c r="AB48" s="203">
        <v>0</v>
      </c>
      <c r="AC48" s="203">
        <v>12.1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26.68</v>
      </c>
      <c r="AJ48" s="203">
        <v>0</v>
      </c>
      <c r="AK48" s="203">
        <v>2.83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1.6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16.98</v>
      </c>
      <c r="J49" s="203">
        <v>0.56000000000000005</v>
      </c>
      <c r="K49" s="203">
        <v>33.07</v>
      </c>
      <c r="L49" s="203">
        <v>48.4</v>
      </c>
      <c r="M49" s="203">
        <v>0</v>
      </c>
      <c r="N49" s="203">
        <v>0.99</v>
      </c>
      <c r="O49" s="203">
        <v>1.64</v>
      </c>
      <c r="P49" s="203">
        <v>1.76</v>
      </c>
      <c r="Q49" s="203">
        <v>0.18</v>
      </c>
      <c r="R49" s="203">
        <v>0.35</v>
      </c>
      <c r="S49" s="203">
        <v>0.22</v>
      </c>
      <c r="T49" s="203">
        <v>0</v>
      </c>
      <c r="U49" s="203">
        <v>7.66</v>
      </c>
      <c r="V49" s="203">
        <v>0.12</v>
      </c>
      <c r="W49" s="203">
        <v>0.28999999999999998</v>
      </c>
      <c r="X49" s="203">
        <v>1.22</v>
      </c>
      <c r="Y49" s="203">
        <v>0</v>
      </c>
      <c r="Z49" s="203">
        <v>2.04</v>
      </c>
      <c r="AA49" s="203">
        <v>0.69</v>
      </c>
      <c r="AB49" s="203">
        <v>0</v>
      </c>
      <c r="AC49" s="203">
        <v>12.1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26.68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1.6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16.98</v>
      </c>
      <c r="J50" s="203">
        <v>0.56000000000000005</v>
      </c>
      <c r="K50" s="203">
        <v>33.07</v>
      </c>
      <c r="L50" s="203">
        <v>48.4</v>
      </c>
      <c r="M50" s="203">
        <v>0</v>
      </c>
      <c r="N50" s="203">
        <v>0.99</v>
      </c>
      <c r="O50" s="203">
        <v>1.64</v>
      </c>
      <c r="P50" s="203">
        <v>1.76</v>
      </c>
      <c r="Q50" s="203">
        <v>0.18</v>
      </c>
      <c r="R50" s="203">
        <v>0.35</v>
      </c>
      <c r="S50" s="203">
        <v>0.22</v>
      </c>
      <c r="T50" s="203">
        <v>0</v>
      </c>
      <c r="U50" s="203">
        <v>7.66</v>
      </c>
      <c r="V50" s="203">
        <v>0.12</v>
      </c>
      <c r="W50" s="203">
        <v>0.28999999999999998</v>
      </c>
      <c r="X50" s="203">
        <v>1.22</v>
      </c>
      <c r="Y50" s="203">
        <v>0</v>
      </c>
      <c r="Z50" s="203">
        <v>2.04</v>
      </c>
      <c r="AA50" s="203">
        <v>0.69</v>
      </c>
      <c r="AB50" s="203">
        <v>0</v>
      </c>
      <c r="AC50" s="203">
        <v>1.45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14.79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1.6</v>
      </c>
      <c r="E51" s="203">
        <v>0</v>
      </c>
      <c r="F51" s="203">
        <v>0</v>
      </c>
      <c r="G51" s="203">
        <v>4.1399999999999997</v>
      </c>
      <c r="H51" s="203">
        <v>0</v>
      </c>
      <c r="I51" s="203">
        <v>16.98</v>
      </c>
      <c r="J51" s="203">
        <v>0.56000000000000005</v>
      </c>
      <c r="K51" s="203">
        <v>11.54</v>
      </c>
      <c r="L51" s="203">
        <v>25</v>
      </c>
      <c r="M51" s="203">
        <v>0</v>
      </c>
      <c r="N51" s="203">
        <v>0.99</v>
      </c>
      <c r="O51" s="203">
        <v>1.64</v>
      </c>
      <c r="P51" s="203">
        <v>1.76</v>
      </c>
      <c r="Q51" s="203">
        <v>0.18</v>
      </c>
      <c r="R51" s="203">
        <v>0.35</v>
      </c>
      <c r="S51" s="203">
        <v>0.22</v>
      </c>
      <c r="T51" s="203">
        <v>0</v>
      </c>
      <c r="U51" s="203">
        <v>7.66</v>
      </c>
      <c r="V51" s="203">
        <v>0.12</v>
      </c>
      <c r="W51" s="203">
        <v>0.28999999999999998</v>
      </c>
      <c r="X51" s="203">
        <v>1.22</v>
      </c>
      <c r="Y51" s="203">
        <v>0</v>
      </c>
      <c r="Z51" s="203">
        <v>2.04</v>
      </c>
      <c r="AA51" s="203">
        <v>0.69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27.14</v>
      </c>
      <c r="AJ51" s="203">
        <v>0</v>
      </c>
      <c r="AK51" s="203">
        <v>2.83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1.6</v>
      </c>
      <c r="E52" s="203">
        <v>0</v>
      </c>
      <c r="F52" s="203">
        <v>0</v>
      </c>
      <c r="G52" s="203">
        <v>4.1399999999999997</v>
      </c>
      <c r="H52" s="203">
        <v>0</v>
      </c>
      <c r="I52" s="203">
        <v>16.98</v>
      </c>
      <c r="J52" s="203">
        <v>0.56000000000000005</v>
      </c>
      <c r="K52" s="203">
        <v>1.68</v>
      </c>
      <c r="L52" s="203">
        <v>25</v>
      </c>
      <c r="M52" s="203">
        <v>0</v>
      </c>
      <c r="N52" s="203">
        <v>0.99</v>
      </c>
      <c r="O52" s="203">
        <v>1.64</v>
      </c>
      <c r="P52" s="203">
        <v>1.76</v>
      </c>
      <c r="Q52" s="203">
        <v>0.18</v>
      </c>
      <c r="R52" s="203">
        <v>0.35</v>
      </c>
      <c r="S52" s="203">
        <v>0.22</v>
      </c>
      <c r="T52" s="203">
        <v>0</v>
      </c>
      <c r="U52" s="203">
        <v>7.66</v>
      </c>
      <c r="V52" s="203">
        <v>0.12</v>
      </c>
      <c r="W52" s="203">
        <v>0.28999999999999998</v>
      </c>
      <c r="X52" s="203">
        <v>1.22</v>
      </c>
      <c r="Y52" s="203">
        <v>0</v>
      </c>
      <c r="Z52" s="203">
        <v>2.04</v>
      </c>
      <c r="AA52" s="203">
        <v>0.69</v>
      </c>
      <c r="AB52" s="203">
        <v>0</v>
      </c>
      <c r="AC52" s="203">
        <v>1.45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16.829999999999998</v>
      </c>
      <c r="AJ52" s="203">
        <v>0</v>
      </c>
      <c r="AK52" s="203">
        <v>2.83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1.6</v>
      </c>
      <c r="E53" s="203">
        <v>0</v>
      </c>
      <c r="F53" s="203">
        <v>0</v>
      </c>
      <c r="G53" s="203">
        <v>4.1399999999999997</v>
      </c>
      <c r="H53" s="203">
        <v>0</v>
      </c>
      <c r="I53" s="203">
        <v>16.98</v>
      </c>
      <c r="J53" s="203">
        <v>0.56000000000000005</v>
      </c>
      <c r="K53" s="203">
        <v>1.68</v>
      </c>
      <c r="L53" s="203">
        <v>2.12</v>
      </c>
      <c r="M53" s="203">
        <v>0</v>
      </c>
      <c r="N53" s="203">
        <v>0.99</v>
      </c>
      <c r="O53" s="203">
        <v>1.64</v>
      </c>
      <c r="P53" s="203">
        <v>1.76</v>
      </c>
      <c r="Q53" s="203">
        <v>0.17</v>
      </c>
      <c r="R53" s="203">
        <v>0.35</v>
      </c>
      <c r="S53" s="203">
        <v>0.22</v>
      </c>
      <c r="T53" s="203">
        <v>0</v>
      </c>
      <c r="U53" s="203">
        <v>7.66</v>
      </c>
      <c r="V53" s="203">
        <v>0.12</v>
      </c>
      <c r="W53" s="203">
        <v>0.28999999999999998</v>
      </c>
      <c r="X53" s="203">
        <v>1.22</v>
      </c>
      <c r="Y53" s="203">
        <v>0</v>
      </c>
      <c r="Z53" s="203">
        <v>2.04</v>
      </c>
      <c r="AA53" s="203">
        <v>0.69</v>
      </c>
      <c r="AB53" s="203">
        <v>0</v>
      </c>
      <c r="AC53" s="203">
        <v>12.1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1.6</v>
      </c>
      <c r="E54" s="203">
        <v>0</v>
      </c>
      <c r="F54" s="203">
        <v>0</v>
      </c>
      <c r="G54" s="203">
        <v>4.1399999999999997</v>
      </c>
      <c r="H54" s="203">
        <v>0</v>
      </c>
      <c r="I54" s="203">
        <v>16.98</v>
      </c>
      <c r="J54" s="203">
        <v>0.56000000000000005</v>
      </c>
      <c r="K54" s="203">
        <v>1.68</v>
      </c>
      <c r="L54" s="203">
        <v>14.94</v>
      </c>
      <c r="M54" s="203">
        <v>0</v>
      </c>
      <c r="N54" s="203">
        <v>0.99</v>
      </c>
      <c r="O54" s="203">
        <v>1.64</v>
      </c>
      <c r="P54" s="203">
        <v>1.76</v>
      </c>
      <c r="Q54" s="203">
        <v>0.18</v>
      </c>
      <c r="R54" s="203">
        <v>0.35</v>
      </c>
      <c r="S54" s="203">
        <v>0.22</v>
      </c>
      <c r="T54" s="203">
        <v>0</v>
      </c>
      <c r="U54" s="203">
        <v>7.66</v>
      </c>
      <c r="V54" s="203">
        <v>0.12</v>
      </c>
      <c r="W54" s="203">
        <v>0.28999999999999998</v>
      </c>
      <c r="X54" s="203">
        <v>1.22</v>
      </c>
      <c r="Y54" s="203">
        <v>0</v>
      </c>
      <c r="Z54" s="203">
        <v>2.04</v>
      </c>
      <c r="AA54" s="203">
        <v>0.69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1.6</v>
      </c>
      <c r="E55" s="203">
        <v>0</v>
      </c>
      <c r="F55" s="203">
        <v>6.9</v>
      </c>
      <c r="G55" s="203">
        <v>1.38</v>
      </c>
      <c r="H55" s="203">
        <v>0</v>
      </c>
      <c r="I55" s="203">
        <v>16.98</v>
      </c>
      <c r="J55" s="203">
        <v>0.56000000000000005</v>
      </c>
      <c r="K55" s="203">
        <v>1.68</v>
      </c>
      <c r="L55" s="203">
        <v>14.94</v>
      </c>
      <c r="M55" s="203">
        <v>0</v>
      </c>
      <c r="N55" s="203">
        <v>0.99</v>
      </c>
      <c r="O55" s="203">
        <v>1.64</v>
      </c>
      <c r="P55" s="203">
        <v>1.76</v>
      </c>
      <c r="Q55" s="203">
        <v>0.18</v>
      </c>
      <c r="R55" s="203">
        <v>0.35</v>
      </c>
      <c r="S55" s="203">
        <v>0.22</v>
      </c>
      <c r="T55" s="203">
        <v>0</v>
      </c>
      <c r="U55" s="203">
        <v>7.66</v>
      </c>
      <c r="V55" s="203">
        <v>0.12</v>
      </c>
      <c r="W55" s="203">
        <v>0.28999999999999998</v>
      </c>
      <c r="X55" s="203">
        <v>1.22</v>
      </c>
      <c r="Y55" s="203">
        <v>0</v>
      </c>
      <c r="Z55" s="203">
        <v>2.04</v>
      </c>
      <c r="AA55" s="203">
        <v>0.69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27.3</v>
      </c>
      <c r="AJ55" s="203">
        <v>0</v>
      </c>
      <c r="AK55" s="203">
        <v>0.56999999999999995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1.6</v>
      </c>
      <c r="E56" s="203">
        <v>0</v>
      </c>
      <c r="F56" s="203">
        <v>6.9</v>
      </c>
      <c r="G56" s="203">
        <v>1.38</v>
      </c>
      <c r="H56" s="203">
        <v>0</v>
      </c>
      <c r="I56" s="203">
        <v>16.98</v>
      </c>
      <c r="J56" s="203">
        <v>0.56000000000000005</v>
      </c>
      <c r="K56" s="203">
        <v>1.68</v>
      </c>
      <c r="L56" s="203">
        <v>14.94</v>
      </c>
      <c r="M56" s="203">
        <v>0</v>
      </c>
      <c r="N56" s="203">
        <v>0.99</v>
      </c>
      <c r="O56" s="203">
        <v>1.64</v>
      </c>
      <c r="P56" s="203">
        <v>1.76</v>
      </c>
      <c r="Q56" s="203">
        <v>0.18</v>
      </c>
      <c r="R56" s="203">
        <v>0.35</v>
      </c>
      <c r="S56" s="203">
        <v>0.22</v>
      </c>
      <c r="T56" s="203">
        <v>0</v>
      </c>
      <c r="U56" s="203">
        <v>7.66</v>
      </c>
      <c r="V56" s="203">
        <v>0.12</v>
      </c>
      <c r="W56" s="203">
        <v>0.28999999999999998</v>
      </c>
      <c r="X56" s="203">
        <v>1.22</v>
      </c>
      <c r="Y56" s="203">
        <v>0</v>
      </c>
      <c r="Z56" s="203">
        <v>2.04</v>
      </c>
      <c r="AA56" s="203">
        <v>0.69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27.14</v>
      </c>
      <c r="AJ56" s="203">
        <v>0</v>
      </c>
      <c r="AK56" s="203">
        <v>0.56999999999999995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1.6</v>
      </c>
      <c r="E57" s="203">
        <v>0</v>
      </c>
      <c r="F57" s="203">
        <v>6.9</v>
      </c>
      <c r="G57" s="203">
        <v>1.38</v>
      </c>
      <c r="H57" s="203">
        <v>0</v>
      </c>
      <c r="I57" s="203">
        <v>16.98</v>
      </c>
      <c r="J57" s="203">
        <v>0.56000000000000005</v>
      </c>
      <c r="K57" s="203">
        <v>1.68</v>
      </c>
      <c r="L57" s="203">
        <v>14.94</v>
      </c>
      <c r="M57" s="203">
        <v>0</v>
      </c>
      <c r="N57" s="203">
        <v>0.99</v>
      </c>
      <c r="O57" s="203">
        <v>1.64</v>
      </c>
      <c r="P57" s="203">
        <v>1.76</v>
      </c>
      <c r="Q57" s="203">
        <v>0.18</v>
      </c>
      <c r="R57" s="203">
        <v>0.35</v>
      </c>
      <c r="S57" s="203">
        <v>0.22</v>
      </c>
      <c r="T57" s="203">
        <v>0</v>
      </c>
      <c r="U57" s="203">
        <v>7.66</v>
      </c>
      <c r="V57" s="203">
        <v>0.12</v>
      </c>
      <c r="W57" s="203">
        <v>0.28999999999999998</v>
      </c>
      <c r="X57" s="203">
        <v>1.22</v>
      </c>
      <c r="Y57" s="203">
        <v>0</v>
      </c>
      <c r="Z57" s="203">
        <v>2.04</v>
      </c>
      <c r="AA57" s="203">
        <v>0.69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27.14</v>
      </c>
      <c r="AJ57" s="203">
        <v>0</v>
      </c>
      <c r="AK57" s="203">
        <v>0.56999999999999995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1.07</v>
      </c>
      <c r="E58" s="203">
        <v>0</v>
      </c>
      <c r="F58" s="203">
        <v>6.9</v>
      </c>
      <c r="G58" s="203">
        <v>1.38</v>
      </c>
      <c r="H58" s="203">
        <v>0</v>
      </c>
      <c r="I58" s="203">
        <v>16.98</v>
      </c>
      <c r="J58" s="203">
        <v>0.56000000000000005</v>
      </c>
      <c r="K58" s="203">
        <v>1.68</v>
      </c>
      <c r="L58" s="203">
        <v>2.12</v>
      </c>
      <c r="M58" s="203">
        <v>0</v>
      </c>
      <c r="N58" s="203">
        <v>0.99</v>
      </c>
      <c r="O58" s="203">
        <v>1.64</v>
      </c>
      <c r="P58" s="203">
        <v>1.76</v>
      </c>
      <c r="Q58" s="203">
        <v>0.18</v>
      </c>
      <c r="R58" s="203">
        <v>0.35</v>
      </c>
      <c r="S58" s="203">
        <v>0.22</v>
      </c>
      <c r="T58" s="203">
        <v>0</v>
      </c>
      <c r="U58" s="203">
        <v>7.66</v>
      </c>
      <c r="V58" s="203">
        <v>0.12</v>
      </c>
      <c r="W58" s="203">
        <v>0.28999999999999998</v>
      </c>
      <c r="X58" s="203">
        <v>1.22</v>
      </c>
      <c r="Y58" s="203">
        <v>0</v>
      </c>
      <c r="Z58" s="203">
        <v>2.04</v>
      </c>
      <c r="AA58" s="203">
        <v>0.69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27.14</v>
      </c>
      <c r="AJ58" s="203">
        <v>0</v>
      </c>
      <c r="AK58" s="203">
        <v>0.56999999999999995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1.07</v>
      </c>
      <c r="E59" s="203">
        <v>0</v>
      </c>
      <c r="F59" s="203">
        <v>6.9</v>
      </c>
      <c r="G59" s="203">
        <v>1.38</v>
      </c>
      <c r="H59" s="203">
        <v>0</v>
      </c>
      <c r="I59" s="203">
        <v>16.98</v>
      </c>
      <c r="J59" s="203">
        <v>0.56000000000000005</v>
      </c>
      <c r="K59" s="203">
        <v>1.68</v>
      </c>
      <c r="L59" s="203">
        <v>2.12</v>
      </c>
      <c r="M59" s="203">
        <v>0</v>
      </c>
      <c r="N59" s="203">
        <v>0.99</v>
      </c>
      <c r="O59" s="203">
        <v>1.64</v>
      </c>
      <c r="P59" s="203">
        <v>1.77</v>
      </c>
      <c r="Q59" s="203">
        <v>0.18</v>
      </c>
      <c r="R59" s="203">
        <v>0.35</v>
      </c>
      <c r="S59" s="203">
        <v>0.22</v>
      </c>
      <c r="T59" s="203">
        <v>0</v>
      </c>
      <c r="U59" s="203">
        <v>7.74</v>
      </c>
      <c r="V59" s="203">
        <v>0.12</v>
      </c>
      <c r="W59" s="203">
        <v>0.28999999999999998</v>
      </c>
      <c r="X59" s="203">
        <v>1.22</v>
      </c>
      <c r="Y59" s="203">
        <v>0</v>
      </c>
      <c r="Z59" s="203">
        <v>2.04</v>
      </c>
      <c r="AA59" s="203">
        <v>0.69</v>
      </c>
      <c r="AB59" s="203">
        <v>0</v>
      </c>
      <c r="AC59" s="203">
        <v>12.03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27.07</v>
      </c>
      <c r="AJ59" s="203">
        <v>0</v>
      </c>
      <c r="AK59" s="203">
        <v>3.61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1.07</v>
      </c>
      <c r="E60" s="203">
        <v>0</v>
      </c>
      <c r="F60" s="203">
        <v>6.9</v>
      </c>
      <c r="G60" s="203">
        <v>1.38</v>
      </c>
      <c r="H60" s="203">
        <v>0</v>
      </c>
      <c r="I60" s="203">
        <v>16.98</v>
      </c>
      <c r="J60" s="203">
        <v>0.56000000000000005</v>
      </c>
      <c r="K60" s="203">
        <v>1.68</v>
      </c>
      <c r="L60" s="203">
        <v>2.12</v>
      </c>
      <c r="M60" s="203">
        <v>0</v>
      </c>
      <c r="N60" s="203">
        <v>0.99</v>
      </c>
      <c r="O60" s="203">
        <v>1.64</v>
      </c>
      <c r="P60" s="203">
        <v>1.77</v>
      </c>
      <c r="Q60" s="203">
        <v>0.18</v>
      </c>
      <c r="R60" s="203">
        <v>0.35</v>
      </c>
      <c r="S60" s="203">
        <v>0.22</v>
      </c>
      <c r="T60" s="203">
        <v>0</v>
      </c>
      <c r="U60" s="203">
        <v>7.74</v>
      </c>
      <c r="V60" s="203">
        <v>0.12</v>
      </c>
      <c r="W60" s="203">
        <v>0.28999999999999998</v>
      </c>
      <c r="X60" s="203">
        <v>1.22</v>
      </c>
      <c r="Y60" s="203">
        <v>0</v>
      </c>
      <c r="Z60" s="203">
        <v>2.04</v>
      </c>
      <c r="AA60" s="203">
        <v>0.69</v>
      </c>
      <c r="AB60" s="203">
        <v>0</v>
      </c>
      <c r="AC60" s="203">
        <v>12.03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27.07</v>
      </c>
      <c r="AJ60" s="203">
        <v>0</v>
      </c>
      <c r="AK60" s="203">
        <v>3.61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1.07</v>
      </c>
      <c r="E61" s="203">
        <v>0</v>
      </c>
      <c r="F61" s="203">
        <v>6.9</v>
      </c>
      <c r="G61" s="203">
        <v>1.38</v>
      </c>
      <c r="H61" s="203">
        <v>0</v>
      </c>
      <c r="I61" s="203">
        <v>16.98</v>
      </c>
      <c r="J61" s="203">
        <v>0.56000000000000005</v>
      </c>
      <c r="K61" s="203">
        <v>1.68</v>
      </c>
      <c r="L61" s="203">
        <v>2.12</v>
      </c>
      <c r="M61" s="203">
        <v>0</v>
      </c>
      <c r="N61" s="203">
        <v>0.99</v>
      </c>
      <c r="O61" s="203">
        <v>1.64</v>
      </c>
      <c r="P61" s="203">
        <v>1.77</v>
      </c>
      <c r="Q61" s="203">
        <v>0.18</v>
      </c>
      <c r="R61" s="203">
        <v>0.35</v>
      </c>
      <c r="S61" s="203">
        <v>0.22</v>
      </c>
      <c r="T61" s="203">
        <v>0</v>
      </c>
      <c r="U61" s="203">
        <v>7.79</v>
      </c>
      <c r="V61" s="203">
        <v>0.56000000000000005</v>
      </c>
      <c r="W61" s="203">
        <v>0.28999999999999998</v>
      </c>
      <c r="X61" s="203">
        <v>1.22</v>
      </c>
      <c r="Y61" s="203">
        <v>0</v>
      </c>
      <c r="Z61" s="203">
        <v>2.04</v>
      </c>
      <c r="AA61" s="203">
        <v>0.69</v>
      </c>
      <c r="AB61" s="203">
        <v>0</v>
      </c>
      <c r="AC61" s="203">
        <v>12.03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27.09</v>
      </c>
      <c r="AJ61" s="203">
        <v>0</v>
      </c>
      <c r="AK61" s="203">
        <v>3.61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1.07</v>
      </c>
      <c r="E62" s="203">
        <v>0</v>
      </c>
      <c r="F62" s="203">
        <v>6.9</v>
      </c>
      <c r="G62" s="203">
        <v>1.38</v>
      </c>
      <c r="H62" s="203">
        <v>0</v>
      </c>
      <c r="I62" s="203">
        <v>16.98</v>
      </c>
      <c r="J62" s="203">
        <v>0.56000000000000005</v>
      </c>
      <c r="K62" s="203">
        <v>1.68</v>
      </c>
      <c r="L62" s="203">
        <v>2.12</v>
      </c>
      <c r="M62" s="203">
        <v>0</v>
      </c>
      <c r="N62" s="203">
        <v>0.99</v>
      </c>
      <c r="O62" s="203">
        <v>1.64</v>
      </c>
      <c r="P62" s="203">
        <v>1.77</v>
      </c>
      <c r="Q62" s="203">
        <v>0.18</v>
      </c>
      <c r="R62" s="203">
        <v>0.35</v>
      </c>
      <c r="S62" s="203">
        <v>0.22</v>
      </c>
      <c r="T62" s="203">
        <v>0</v>
      </c>
      <c r="U62" s="203">
        <v>7.79</v>
      </c>
      <c r="V62" s="203">
        <v>0.82</v>
      </c>
      <c r="W62" s="203">
        <v>0.28999999999999998</v>
      </c>
      <c r="X62" s="203">
        <v>1.22</v>
      </c>
      <c r="Y62" s="203">
        <v>0</v>
      </c>
      <c r="Z62" s="203">
        <v>2.04</v>
      </c>
      <c r="AA62" s="203">
        <v>0.69</v>
      </c>
      <c r="AB62" s="203">
        <v>0</v>
      </c>
      <c r="AC62" s="203">
        <v>12.03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27.07</v>
      </c>
      <c r="AJ62" s="203">
        <v>0</v>
      </c>
      <c r="AK62" s="203">
        <v>3.61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1.07</v>
      </c>
      <c r="E63" s="203">
        <v>0</v>
      </c>
      <c r="F63" s="203">
        <v>6.9</v>
      </c>
      <c r="G63" s="203">
        <v>1.38</v>
      </c>
      <c r="H63" s="203">
        <v>0</v>
      </c>
      <c r="I63" s="203">
        <v>16.98</v>
      </c>
      <c r="J63" s="203">
        <v>0.56000000000000005</v>
      </c>
      <c r="K63" s="203">
        <v>1.68</v>
      </c>
      <c r="L63" s="203">
        <v>2.12</v>
      </c>
      <c r="M63" s="203">
        <v>0</v>
      </c>
      <c r="N63" s="203">
        <v>0.99</v>
      </c>
      <c r="O63" s="203">
        <v>1.64</v>
      </c>
      <c r="P63" s="203">
        <v>1.77</v>
      </c>
      <c r="Q63" s="203">
        <v>0.18</v>
      </c>
      <c r="R63" s="203">
        <v>0.35</v>
      </c>
      <c r="S63" s="203">
        <v>0.22</v>
      </c>
      <c r="T63" s="203">
        <v>0</v>
      </c>
      <c r="U63" s="203">
        <v>7.79</v>
      </c>
      <c r="V63" s="203">
        <v>1.0900000000000001</v>
      </c>
      <c r="W63" s="203">
        <v>0.28999999999999998</v>
      </c>
      <c r="X63" s="203">
        <v>1.22</v>
      </c>
      <c r="Y63" s="203">
        <v>0</v>
      </c>
      <c r="Z63" s="203">
        <v>2.04</v>
      </c>
      <c r="AA63" s="203">
        <v>0.69</v>
      </c>
      <c r="AB63" s="203">
        <v>0</v>
      </c>
      <c r="AC63" s="203">
        <v>12.03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27.07</v>
      </c>
      <c r="AJ63" s="203">
        <v>0</v>
      </c>
      <c r="AK63" s="203">
        <v>3.61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1.07</v>
      </c>
      <c r="E64" s="203">
        <v>0</v>
      </c>
      <c r="F64" s="203">
        <v>6.9</v>
      </c>
      <c r="G64" s="203">
        <v>1.38</v>
      </c>
      <c r="H64" s="203">
        <v>0</v>
      </c>
      <c r="I64" s="203">
        <v>15.87</v>
      </c>
      <c r="J64" s="203">
        <v>1.67</v>
      </c>
      <c r="K64" s="203">
        <v>1.68</v>
      </c>
      <c r="L64" s="203">
        <v>2.12</v>
      </c>
      <c r="M64" s="203">
        <v>0</v>
      </c>
      <c r="N64" s="203">
        <v>0.99</v>
      </c>
      <c r="O64" s="203">
        <v>1.64</v>
      </c>
      <c r="P64" s="203">
        <v>1.77</v>
      </c>
      <c r="Q64" s="203">
        <v>0.18</v>
      </c>
      <c r="R64" s="203">
        <v>0.35</v>
      </c>
      <c r="S64" s="203">
        <v>0.22</v>
      </c>
      <c r="T64" s="203">
        <v>0</v>
      </c>
      <c r="U64" s="203">
        <v>7.79</v>
      </c>
      <c r="V64" s="203">
        <v>1.0900000000000001</v>
      </c>
      <c r="W64" s="203">
        <v>0.28999999999999998</v>
      </c>
      <c r="X64" s="203">
        <v>1.22</v>
      </c>
      <c r="Y64" s="203">
        <v>0</v>
      </c>
      <c r="Z64" s="203">
        <v>2.04</v>
      </c>
      <c r="AA64" s="203">
        <v>0.69</v>
      </c>
      <c r="AB64" s="203">
        <v>0</v>
      </c>
      <c r="AC64" s="203">
        <v>0.93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15.81</v>
      </c>
      <c r="AJ64" s="203">
        <v>0</v>
      </c>
      <c r="AK64" s="203">
        <v>3.61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1.07</v>
      </c>
      <c r="E65" s="203">
        <v>0</v>
      </c>
      <c r="F65" s="203">
        <v>6.9</v>
      </c>
      <c r="G65" s="203">
        <v>1.38</v>
      </c>
      <c r="H65" s="203">
        <v>0</v>
      </c>
      <c r="I65" s="203">
        <v>15.03</v>
      </c>
      <c r="J65" s="203">
        <v>1.67</v>
      </c>
      <c r="K65" s="203">
        <v>1.68</v>
      </c>
      <c r="L65" s="203">
        <v>2.12</v>
      </c>
      <c r="M65" s="203">
        <v>0</v>
      </c>
      <c r="N65" s="203">
        <v>0.99</v>
      </c>
      <c r="O65" s="203">
        <v>1.64</v>
      </c>
      <c r="P65" s="203">
        <v>1.77</v>
      </c>
      <c r="Q65" s="203">
        <v>0.18</v>
      </c>
      <c r="R65" s="203">
        <v>0.35</v>
      </c>
      <c r="S65" s="203">
        <v>0.22</v>
      </c>
      <c r="T65" s="203">
        <v>0</v>
      </c>
      <c r="U65" s="203">
        <v>7.79</v>
      </c>
      <c r="V65" s="203">
        <v>1.0900000000000001</v>
      </c>
      <c r="W65" s="203">
        <v>0.28999999999999998</v>
      </c>
      <c r="X65" s="203">
        <v>1.22</v>
      </c>
      <c r="Y65" s="203">
        <v>0</v>
      </c>
      <c r="Z65" s="203">
        <v>2.04</v>
      </c>
      <c r="AA65" s="203">
        <v>0.69</v>
      </c>
      <c r="AB65" s="203">
        <v>0</v>
      </c>
      <c r="AC65" s="203">
        <v>12.03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27.07</v>
      </c>
      <c r="AJ65" s="203">
        <v>0</v>
      </c>
      <c r="AK65" s="203">
        <v>3.61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1.07</v>
      </c>
      <c r="E66" s="203">
        <v>0</v>
      </c>
      <c r="F66" s="203">
        <v>5.52</v>
      </c>
      <c r="G66" s="203">
        <v>2.76</v>
      </c>
      <c r="H66" s="203">
        <v>0</v>
      </c>
      <c r="I66" s="203">
        <v>15.03</v>
      </c>
      <c r="J66" s="203">
        <v>1.67</v>
      </c>
      <c r="K66" s="203">
        <v>1.68</v>
      </c>
      <c r="L66" s="203">
        <v>2.12</v>
      </c>
      <c r="M66" s="203">
        <v>0</v>
      </c>
      <c r="N66" s="203">
        <v>0.99</v>
      </c>
      <c r="O66" s="203">
        <v>1.64</v>
      </c>
      <c r="P66" s="203">
        <v>1.77</v>
      </c>
      <c r="Q66" s="203">
        <v>0.18</v>
      </c>
      <c r="R66" s="203">
        <v>0.35</v>
      </c>
      <c r="S66" s="203">
        <v>0.22</v>
      </c>
      <c r="T66" s="203">
        <v>0</v>
      </c>
      <c r="U66" s="203">
        <v>7.79</v>
      </c>
      <c r="V66" s="203">
        <v>1.0900000000000001</v>
      </c>
      <c r="W66" s="203">
        <v>0.28999999999999998</v>
      </c>
      <c r="X66" s="203">
        <v>1.22</v>
      </c>
      <c r="Y66" s="203">
        <v>0</v>
      </c>
      <c r="Z66" s="203">
        <v>2.04</v>
      </c>
      <c r="AA66" s="203">
        <v>0.69</v>
      </c>
      <c r="AB66" s="203">
        <v>0</v>
      </c>
      <c r="AC66" s="203">
        <v>12.03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27.07</v>
      </c>
      <c r="AJ66" s="203">
        <v>0</v>
      </c>
      <c r="AK66" s="203">
        <v>3.61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1.07</v>
      </c>
      <c r="E67" s="203">
        <v>0</v>
      </c>
      <c r="F67" s="203">
        <v>5.52</v>
      </c>
      <c r="G67" s="203">
        <v>2.76</v>
      </c>
      <c r="H67" s="203">
        <v>0</v>
      </c>
      <c r="I67" s="203">
        <v>15.03</v>
      </c>
      <c r="J67" s="203">
        <v>1.67</v>
      </c>
      <c r="K67" s="203">
        <v>1.68</v>
      </c>
      <c r="L67" s="203">
        <v>2.12</v>
      </c>
      <c r="M67" s="203">
        <v>0</v>
      </c>
      <c r="N67" s="203">
        <v>0.99</v>
      </c>
      <c r="O67" s="203">
        <v>1.64</v>
      </c>
      <c r="P67" s="203">
        <v>1.77</v>
      </c>
      <c r="Q67" s="203">
        <v>0.18</v>
      </c>
      <c r="R67" s="203">
        <v>0.35</v>
      </c>
      <c r="S67" s="203">
        <v>0.22</v>
      </c>
      <c r="T67" s="203">
        <v>0</v>
      </c>
      <c r="U67" s="203">
        <v>7.79</v>
      </c>
      <c r="V67" s="203">
        <v>1.27</v>
      </c>
      <c r="W67" s="203">
        <v>0.28999999999999998</v>
      </c>
      <c r="X67" s="203">
        <v>1.22</v>
      </c>
      <c r="Y67" s="203">
        <v>0</v>
      </c>
      <c r="Z67" s="203">
        <v>2.04</v>
      </c>
      <c r="AA67" s="203">
        <v>0.69</v>
      </c>
      <c r="AB67" s="203">
        <v>0</v>
      </c>
      <c r="AC67" s="203">
        <v>12.03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27.09</v>
      </c>
      <c r="AJ67" s="203">
        <v>0</v>
      </c>
      <c r="AK67" s="203">
        <v>3.61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1.07</v>
      </c>
      <c r="E68" s="203">
        <v>0</v>
      </c>
      <c r="F68" s="203">
        <v>5.52</v>
      </c>
      <c r="G68" s="203">
        <v>2.76</v>
      </c>
      <c r="H68" s="203">
        <v>0</v>
      </c>
      <c r="I68" s="203">
        <v>15.03</v>
      </c>
      <c r="J68" s="203">
        <v>1.67</v>
      </c>
      <c r="K68" s="203">
        <v>1.68</v>
      </c>
      <c r="L68" s="203">
        <v>2.12</v>
      </c>
      <c r="M68" s="203">
        <v>0</v>
      </c>
      <c r="N68" s="203">
        <v>0.99</v>
      </c>
      <c r="O68" s="203">
        <v>1.64</v>
      </c>
      <c r="P68" s="203">
        <v>1.77</v>
      </c>
      <c r="Q68" s="203">
        <v>0.18</v>
      </c>
      <c r="R68" s="203">
        <v>0.35</v>
      </c>
      <c r="S68" s="203">
        <v>0.22</v>
      </c>
      <c r="T68" s="203">
        <v>0</v>
      </c>
      <c r="U68" s="203">
        <v>7.79</v>
      </c>
      <c r="V68" s="203">
        <v>1.44</v>
      </c>
      <c r="W68" s="203">
        <v>0.28999999999999998</v>
      </c>
      <c r="X68" s="203">
        <v>1.22</v>
      </c>
      <c r="Y68" s="203">
        <v>0</v>
      </c>
      <c r="Z68" s="203">
        <v>2.04</v>
      </c>
      <c r="AA68" s="203">
        <v>0.69</v>
      </c>
      <c r="AB68" s="203">
        <v>0</v>
      </c>
      <c r="AC68" s="203">
        <v>12.03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27.07</v>
      </c>
      <c r="AJ68" s="203">
        <v>0</v>
      </c>
      <c r="AK68" s="203">
        <v>3.61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1.07</v>
      </c>
      <c r="E69" s="203">
        <v>0</v>
      </c>
      <c r="F69" s="203">
        <v>5.52</v>
      </c>
      <c r="G69" s="203">
        <v>2.76</v>
      </c>
      <c r="H69" s="203">
        <v>0</v>
      </c>
      <c r="I69" s="203">
        <v>15.03</v>
      </c>
      <c r="J69" s="203">
        <v>1.67</v>
      </c>
      <c r="K69" s="203">
        <v>1.68</v>
      </c>
      <c r="L69" s="203">
        <v>2.12</v>
      </c>
      <c r="M69" s="203">
        <v>0</v>
      </c>
      <c r="N69" s="203">
        <v>0.99</v>
      </c>
      <c r="O69" s="203">
        <v>1.64</v>
      </c>
      <c r="P69" s="203">
        <v>1.77</v>
      </c>
      <c r="Q69" s="203">
        <v>0.18</v>
      </c>
      <c r="R69" s="203">
        <v>0.35</v>
      </c>
      <c r="S69" s="203">
        <v>0.22</v>
      </c>
      <c r="T69" s="203">
        <v>0</v>
      </c>
      <c r="U69" s="203">
        <v>7.79</v>
      </c>
      <c r="V69" s="203">
        <v>1.7</v>
      </c>
      <c r="W69" s="203">
        <v>0.28999999999999998</v>
      </c>
      <c r="X69" s="203">
        <v>1.22</v>
      </c>
      <c r="Y69" s="203">
        <v>0</v>
      </c>
      <c r="Z69" s="203">
        <v>2.04</v>
      </c>
      <c r="AA69" s="203">
        <v>0.69</v>
      </c>
      <c r="AB69" s="203">
        <v>0</v>
      </c>
      <c r="AC69" s="203">
        <v>0.93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15.81</v>
      </c>
      <c r="AJ69" s="203">
        <v>0</v>
      </c>
      <c r="AK69" s="203">
        <v>3.61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1.07</v>
      </c>
      <c r="E70" s="203">
        <v>0</v>
      </c>
      <c r="F70" s="203">
        <v>5.52</v>
      </c>
      <c r="G70" s="203">
        <v>2.76</v>
      </c>
      <c r="H70" s="203">
        <v>0</v>
      </c>
      <c r="I70" s="203">
        <v>15.03</v>
      </c>
      <c r="J70" s="203">
        <v>1.67</v>
      </c>
      <c r="K70" s="203">
        <v>1.68</v>
      </c>
      <c r="L70" s="203">
        <v>2.12</v>
      </c>
      <c r="M70" s="203">
        <v>0</v>
      </c>
      <c r="N70" s="203">
        <v>0.99</v>
      </c>
      <c r="O70" s="203">
        <v>1.64</v>
      </c>
      <c r="P70" s="203">
        <v>1.77</v>
      </c>
      <c r="Q70" s="203">
        <v>0.18</v>
      </c>
      <c r="R70" s="203">
        <v>0.35</v>
      </c>
      <c r="S70" s="203">
        <v>0.22</v>
      </c>
      <c r="T70" s="203">
        <v>0</v>
      </c>
      <c r="U70" s="203">
        <v>7.79</v>
      </c>
      <c r="V70" s="203">
        <v>1.7</v>
      </c>
      <c r="W70" s="203">
        <v>0.28999999999999998</v>
      </c>
      <c r="X70" s="203">
        <v>1.22</v>
      </c>
      <c r="Y70" s="203">
        <v>0</v>
      </c>
      <c r="Z70" s="203">
        <v>2.04</v>
      </c>
      <c r="AA70" s="203">
        <v>0.69</v>
      </c>
      <c r="AB70" s="203">
        <v>0</v>
      </c>
      <c r="AC70" s="203">
        <v>12.1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27.07</v>
      </c>
      <c r="AJ70" s="203">
        <v>0</v>
      </c>
      <c r="AK70" s="203">
        <v>3.61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1.07</v>
      </c>
      <c r="E71" s="203">
        <v>0</v>
      </c>
      <c r="F71" s="203">
        <v>5.52</v>
      </c>
      <c r="G71" s="203">
        <v>2.76</v>
      </c>
      <c r="H71" s="203">
        <v>0</v>
      </c>
      <c r="I71" s="203">
        <v>14.34</v>
      </c>
      <c r="J71" s="203">
        <v>2.37</v>
      </c>
      <c r="K71" s="203">
        <v>1.68</v>
      </c>
      <c r="L71" s="203">
        <v>2.12</v>
      </c>
      <c r="M71" s="203">
        <v>0</v>
      </c>
      <c r="N71" s="203">
        <v>0.99</v>
      </c>
      <c r="O71" s="203">
        <v>1.64</v>
      </c>
      <c r="P71" s="203">
        <v>1.77</v>
      </c>
      <c r="Q71" s="203">
        <v>0.18</v>
      </c>
      <c r="R71" s="203">
        <v>0.35</v>
      </c>
      <c r="S71" s="203">
        <v>0.22</v>
      </c>
      <c r="T71" s="203">
        <v>0</v>
      </c>
      <c r="U71" s="203">
        <v>7.79</v>
      </c>
      <c r="V71" s="203">
        <v>1.7</v>
      </c>
      <c r="W71" s="203">
        <v>0.28999999999999998</v>
      </c>
      <c r="X71" s="203">
        <v>1.22</v>
      </c>
      <c r="Y71" s="203">
        <v>0</v>
      </c>
      <c r="Z71" s="203">
        <v>2.04</v>
      </c>
      <c r="AA71" s="203">
        <v>0.69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15.81</v>
      </c>
      <c r="AJ71" s="203">
        <v>0</v>
      </c>
      <c r="AK71" s="203">
        <v>3.61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1.07</v>
      </c>
      <c r="E72" s="203">
        <v>0</v>
      </c>
      <c r="F72" s="203">
        <v>5.52</v>
      </c>
      <c r="G72" s="203">
        <v>2.76</v>
      </c>
      <c r="H72" s="203">
        <v>0</v>
      </c>
      <c r="I72" s="203">
        <v>13.5</v>
      </c>
      <c r="J72" s="203">
        <v>2.37</v>
      </c>
      <c r="K72" s="203">
        <v>1.68</v>
      </c>
      <c r="L72" s="203">
        <v>2.12</v>
      </c>
      <c r="M72" s="203">
        <v>0</v>
      </c>
      <c r="N72" s="203">
        <v>0.99</v>
      </c>
      <c r="O72" s="203">
        <v>1.64</v>
      </c>
      <c r="P72" s="203">
        <v>1.77</v>
      </c>
      <c r="Q72" s="203">
        <v>0.18</v>
      </c>
      <c r="R72" s="203">
        <v>0.35</v>
      </c>
      <c r="S72" s="203">
        <v>0.22</v>
      </c>
      <c r="T72" s="203">
        <v>0</v>
      </c>
      <c r="U72" s="203">
        <v>7.79</v>
      </c>
      <c r="V72" s="203">
        <v>1.7</v>
      </c>
      <c r="W72" s="203">
        <v>0.28999999999999998</v>
      </c>
      <c r="X72" s="203">
        <v>1.22</v>
      </c>
      <c r="Y72" s="203">
        <v>0</v>
      </c>
      <c r="Z72" s="203">
        <v>2.04</v>
      </c>
      <c r="AA72" s="203">
        <v>0.69</v>
      </c>
      <c r="AB72" s="203">
        <v>0</v>
      </c>
      <c r="AC72" s="203">
        <v>1.45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15.81</v>
      </c>
      <c r="AJ72" s="203">
        <v>0</v>
      </c>
      <c r="AK72" s="203">
        <v>3.61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1.07</v>
      </c>
      <c r="E73" s="203">
        <v>0</v>
      </c>
      <c r="F73" s="203">
        <v>5.52</v>
      </c>
      <c r="G73" s="203">
        <v>2.76</v>
      </c>
      <c r="H73" s="203">
        <v>0</v>
      </c>
      <c r="I73" s="203">
        <v>13.5</v>
      </c>
      <c r="J73" s="203">
        <v>2.37</v>
      </c>
      <c r="K73" s="203">
        <v>1.68</v>
      </c>
      <c r="L73" s="203">
        <v>2.12</v>
      </c>
      <c r="M73" s="203">
        <v>0</v>
      </c>
      <c r="N73" s="203">
        <v>0.99</v>
      </c>
      <c r="O73" s="203">
        <v>1.64</v>
      </c>
      <c r="P73" s="203">
        <v>1.77</v>
      </c>
      <c r="Q73" s="203">
        <v>0.18</v>
      </c>
      <c r="R73" s="203">
        <v>0.35</v>
      </c>
      <c r="S73" s="203">
        <v>0.22</v>
      </c>
      <c r="T73" s="203">
        <v>0</v>
      </c>
      <c r="U73" s="203">
        <v>7.79</v>
      </c>
      <c r="V73" s="203">
        <v>1.7</v>
      </c>
      <c r="W73" s="203">
        <v>0.28999999999999998</v>
      </c>
      <c r="X73" s="203">
        <v>1.22</v>
      </c>
      <c r="Y73" s="203">
        <v>0</v>
      </c>
      <c r="Z73" s="203">
        <v>2.04</v>
      </c>
      <c r="AA73" s="203">
        <v>0.69</v>
      </c>
      <c r="AB73" s="203">
        <v>0</v>
      </c>
      <c r="AC73" s="203">
        <v>12.1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27.3</v>
      </c>
      <c r="AJ73" s="203">
        <v>0</v>
      </c>
      <c r="AK73" s="203">
        <v>3.61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1.07</v>
      </c>
      <c r="E74" s="203">
        <v>0</v>
      </c>
      <c r="F74" s="203">
        <v>5.52</v>
      </c>
      <c r="G74" s="203">
        <v>2.76</v>
      </c>
      <c r="H74" s="203">
        <v>0</v>
      </c>
      <c r="I74" s="203">
        <v>13.5</v>
      </c>
      <c r="J74" s="203">
        <v>2.37</v>
      </c>
      <c r="K74" s="203">
        <v>1.68</v>
      </c>
      <c r="L74" s="203">
        <v>2.12</v>
      </c>
      <c r="M74" s="203">
        <v>0</v>
      </c>
      <c r="N74" s="203">
        <v>0.99</v>
      </c>
      <c r="O74" s="203">
        <v>1.64</v>
      </c>
      <c r="P74" s="203">
        <v>1.77</v>
      </c>
      <c r="Q74" s="203">
        <v>0.18</v>
      </c>
      <c r="R74" s="203">
        <v>0.35</v>
      </c>
      <c r="S74" s="203">
        <v>0.22</v>
      </c>
      <c r="T74" s="203">
        <v>0</v>
      </c>
      <c r="U74" s="203">
        <v>7.79</v>
      </c>
      <c r="V74" s="203">
        <v>1.7</v>
      </c>
      <c r="W74" s="203">
        <v>0.28999999999999998</v>
      </c>
      <c r="X74" s="203">
        <v>1.22</v>
      </c>
      <c r="Y74" s="203">
        <v>0</v>
      </c>
      <c r="Z74" s="203">
        <v>2.04</v>
      </c>
      <c r="AA74" s="203">
        <v>0.69</v>
      </c>
      <c r="AB74" s="203">
        <v>0</v>
      </c>
      <c r="AC74" s="203">
        <v>12.1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27.14</v>
      </c>
      <c r="AJ74" s="203">
        <v>0</v>
      </c>
      <c r="AK74" s="203">
        <v>3.9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1.07</v>
      </c>
      <c r="E75" s="203">
        <v>0</v>
      </c>
      <c r="F75" s="203">
        <v>2.76</v>
      </c>
      <c r="G75" s="203">
        <v>1.38</v>
      </c>
      <c r="H75" s="203">
        <v>0</v>
      </c>
      <c r="I75" s="203">
        <v>13.5</v>
      </c>
      <c r="J75" s="203">
        <v>2.37</v>
      </c>
      <c r="K75" s="203">
        <v>1.68</v>
      </c>
      <c r="L75" s="203">
        <v>2.12</v>
      </c>
      <c r="M75" s="203">
        <v>0</v>
      </c>
      <c r="N75" s="203">
        <v>0.99</v>
      </c>
      <c r="O75" s="203">
        <v>1.64</v>
      </c>
      <c r="P75" s="203">
        <v>1.77</v>
      </c>
      <c r="Q75" s="203">
        <v>0.18</v>
      </c>
      <c r="R75" s="203">
        <v>0.35</v>
      </c>
      <c r="S75" s="203">
        <v>0.22</v>
      </c>
      <c r="T75" s="203">
        <v>0</v>
      </c>
      <c r="U75" s="203">
        <v>7.84</v>
      </c>
      <c r="V75" s="203">
        <v>1.7</v>
      </c>
      <c r="W75" s="203">
        <v>0.28999999999999998</v>
      </c>
      <c r="X75" s="203">
        <v>1.22</v>
      </c>
      <c r="Y75" s="203">
        <v>0</v>
      </c>
      <c r="Z75" s="203">
        <v>2.04</v>
      </c>
      <c r="AA75" s="203">
        <v>0.69</v>
      </c>
      <c r="AB75" s="203">
        <v>0</v>
      </c>
      <c r="AC75" s="203">
        <v>12.1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27.14</v>
      </c>
      <c r="AJ75" s="203">
        <v>0</v>
      </c>
      <c r="AK75" s="203">
        <v>3.9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1.07</v>
      </c>
      <c r="E76" s="203">
        <v>0</v>
      </c>
      <c r="F76" s="203">
        <v>2.76</v>
      </c>
      <c r="G76" s="203">
        <v>1.38</v>
      </c>
      <c r="H76" s="203">
        <v>0</v>
      </c>
      <c r="I76" s="203">
        <v>13.5</v>
      </c>
      <c r="J76" s="203">
        <v>2.37</v>
      </c>
      <c r="K76" s="203">
        <v>1.68</v>
      </c>
      <c r="L76" s="203">
        <v>2.12</v>
      </c>
      <c r="M76" s="203">
        <v>0</v>
      </c>
      <c r="N76" s="203">
        <v>0.99</v>
      </c>
      <c r="O76" s="203">
        <v>1.64</v>
      </c>
      <c r="P76" s="203">
        <v>1.77</v>
      </c>
      <c r="Q76" s="203">
        <v>0.18</v>
      </c>
      <c r="R76" s="203">
        <v>0.35</v>
      </c>
      <c r="S76" s="203">
        <v>0.22</v>
      </c>
      <c r="T76" s="203">
        <v>0</v>
      </c>
      <c r="U76" s="203">
        <v>7.84</v>
      </c>
      <c r="V76" s="203">
        <v>1.7</v>
      </c>
      <c r="W76" s="203">
        <v>0.28999999999999998</v>
      </c>
      <c r="X76" s="203">
        <v>1.22</v>
      </c>
      <c r="Y76" s="203">
        <v>0</v>
      </c>
      <c r="Z76" s="203">
        <v>2.04</v>
      </c>
      <c r="AA76" s="203">
        <v>0.69</v>
      </c>
      <c r="AB76" s="203">
        <v>0</v>
      </c>
      <c r="AC76" s="203">
        <v>5.34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19.829999999999998</v>
      </c>
      <c r="AJ76" s="203">
        <v>0</v>
      </c>
      <c r="AK76" s="203">
        <v>3.9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1.07</v>
      </c>
      <c r="E77" s="203">
        <v>0</v>
      </c>
      <c r="F77" s="203">
        <v>3.04</v>
      </c>
      <c r="G77" s="203">
        <v>1.38</v>
      </c>
      <c r="H77" s="203">
        <v>0</v>
      </c>
      <c r="I77" s="203">
        <v>13.5</v>
      </c>
      <c r="J77" s="203">
        <v>2.37</v>
      </c>
      <c r="K77" s="203">
        <v>1.68</v>
      </c>
      <c r="L77" s="203">
        <v>2.12</v>
      </c>
      <c r="M77" s="203">
        <v>0</v>
      </c>
      <c r="N77" s="203">
        <v>0.99</v>
      </c>
      <c r="O77" s="203">
        <v>1.64</v>
      </c>
      <c r="P77" s="203">
        <v>1.77</v>
      </c>
      <c r="Q77" s="203">
        <v>0.18</v>
      </c>
      <c r="R77" s="203">
        <v>0.35</v>
      </c>
      <c r="S77" s="203">
        <v>0.22</v>
      </c>
      <c r="T77" s="203">
        <v>0</v>
      </c>
      <c r="U77" s="203">
        <v>7.84</v>
      </c>
      <c r="V77" s="203">
        <v>1.7</v>
      </c>
      <c r="W77" s="203">
        <v>0.28999999999999998</v>
      </c>
      <c r="X77" s="203">
        <v>1.22</v>
      </c>
      <c r="Y77" s="203">
        <v>0</v>
      </c>
      <c r="Z77" s="203">
        <v>2.04</v>
      </c>
      <c r="AA77" s="203">
        <v>0.69</v>
      </c>
      <c r="AB77" s="203">
        <v>0</v>
      </c>
      <c r="AC77" s="203">
        <v>4.9400000000000004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15.81</v>
      </c>
      <c r="AJ77" s="203">
        <v>0</v>
      </c>
      <c r="AK77" s="203">
        <v>3.9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1.07</v>
      </c>
      <c r="E78" s="203">
        <v>0</v>
      </c>
      <c r="F78" s="203">
        <v>3.04</v>
      </c>
      <c r="G78" s="203">
        <v>1.38</v>
      </c>
      <c r="H78" s="203">
        <v>0</v>
      </c>
      <c r="I78" s="203">
        <v>13.5</v>
      </c>
      <c r="J78" s="203">
        <v>2.37</v>
      </c>
      <c r="K78" s="203">
        <v>1.68</v>
      </c>
      <c r="L78" s="203">
        <v>2.12</v>
      </c>
      <c r="M78" s="203">
        <v>0</v>
      </c>
      <c r="N78" s="203">
        <v>0.99</v>
      </c>
      <c r="O78" s="203">
        <v>1.64</v>
      </c>
      <c r="P78" s="203">
        <v>1.77</v>
      </c>
      <c r="Q78" s="203">
        <v>0.18</v>
      </c>
      <c r="R78" s="203">
        <v>0.35</v>
      </c>
      <c r="S78" s="203">
        <v>0.22</v>
      </c>
      <c r="T78" s="203">
        <v>0</v>
      </c>
      <c r="U78" s="203">
        <v>7.84</v>
      </c>
      <c r="V78" s="203">
        <v>1.7</v>
      </c>
      <c r="W78" s="203">
        <v>0.28999999999999998</v>
      </c>
      <c r="X78" s="203">
        <v>1.22</v>
      </c>
      <c r="Y78" s="203">
        <v>0</v>
      </c>
      <c r="Z78" s="203">
        <v>2.04</v>
      </c>
      <c r="AA78" s="203">
        <v>0.69</v>
      </c>
      <c r="AB78" s="203">
        <v>0</v>
      </c>
      <c r="AC78" s="203">
        <v>4.9400000000000004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15.81</v>
      </c>
      <c r="AJ78" s="203">
        <v>0</v>
      </c>
      <c r="AK78" s="203">
        <v>3.9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1.07</v>
      </c>
      <c r="E79" s="203">
        <v>0</v>
      </c>
      <c r="F79" s="203">
        <v>3.04</v>
      </c>
      <c r="G79" s="203">
        <v>1.38</v>
      </c>
      <c r="H79" s="203">
        <v>0</v>
      </c>
      <c r="I79" s="203">
        <v>13.5</v>
      </c>
      <c r="J79" s="203">
        <v>2.37</v>
      </c>
      <c r="K79" s="203">
        <v>1.68</v>
      </c>
      <c r="L79" s="203">
        <v>2.12</v>
      </c>
      <c r="M79" s="203">
        <v>0</v>
      </c>
      <c r="N79" s="203">
        <v>0.99</v>
      </c>
      <c r="O79" s="203">
        <v>1.64</v>
      </c>
      <c r="P79" s="203">
        <v>1.77</v>
      </c>
      <c r="Q79" s="203">
        <v>0.18</v>
      </c>
      <c r="R79" s="203">
        <v>0.35</v>
      </c>
      <c r="S79" s="203">
        <v>0.22</v>
      </c>
      <c r="T79" s="203">
        <v>0</v>
      </c>
      <c r="U79" s="203">
        <v>7.84</v>
      </c>
      <c r="V79" s="203">
        <v>1.7</v>
      </c>
      <c r="W79" s="203">
        <v>0.28999999999999998</v>
      </c>
      <c r="X79" s="203">
        <v>1.22</v>
      </c>
      <c r="Y79" s="203">
        <v>0</v>
      </c>
      <c r="Z79" s="203">
        <v>2.04</v>
      </c>
      <c r="AA79" s="203">
        <v>0.69</v>
      </c>
      <c r="AB79" s="203">
        <v>0</v>
      </c>
      <c r="AC79" s="203">
        <v>4.9400000000000004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18.350000000000001</v>
      </c>
      <c r="AJ79" s="203">
        <v>0</v>
      </c>
      <c r="AK79" s="203">
        <v>3.9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1.07</v>
      </c>
      <c r="E80" s="203">
        <v>0</v>
      </c>
      <c r="F80" s="203">
        <v>3.04</v>
      </c>
      <c r="G80" s="203">
        <v>1.38</v>
      </c>
      <c r="H80" s="203">
        <v>0</v>
      </c>
      <c r="I80" s="203">
        <v>13.5</v>
      </c>
      <c r="J80" s="203">
        <v>2.37</v>
      </c>
      <c r="K80" s="203">
        <v>1.68</v>
      </c>
      <c r="L80" s="203">
        <v>2.12</v>
      </c>
      <c r="M80" s="203">
        <v>0</v>
      </c>
      <c r="N80" s="203">
        <v>0.99</v>
      </c>
      <c r="O80" s="203">
        <v>1.64</v>
      </c>
      <c r="P80" s="203">
        <v>1.77</v>
      </c>
      <c r="Q80" s="203">
        <v>0.18</v>
      </c>
      <c r="R80" s="203">
        <v>0.35</v>
      </c>
      <c r="S80" s="203">
        <v>0.22</v>
      </c>
      <c r="T80" s="203">
        <v>0</v>
      </c>
      <c r="U80" s="203">
        <v>7.84</v>
      </c>
      <c r="V80" s="203">
        <v>1.7</v>
      </c>
      <c r="W80" s="203">
        <v>0.28999999999999998</v>
      </c>
      <c r="X80" s="203">
        <v>1.22</v>
      </c>
      <c r="Y80" s="203">
        <v>0</v>
      </c>
      <c r="Z80" s="203">
        <v>2.04</v>
      </c>
      <c r="AA80" s="203">
        <v>0.69</v>
      </c>
      <c r="AB80" s="203">
        <v>0</v>
      </c>
      <c r="AC80" s="203">
        <v>4.9400000000000004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15.81</v>
      </c>
      <c r="AJ80" s="203">
        <v>0</v>
      </c>
      <c r="AK80" s="203">
        <v>3.9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1.07</v>
      </c>
      <c r="E81" s="203">
        <v>0</v>
      </c>
      <c r="F81" s="203">
        <v>3.04</v>
      </c>
      <c r="G81" s="203">
        <v>1.38</v>
      </c>
      <c r="H81" s="203">
        <v>0</v>
      </c>
      <c r="I81" s="203">
        <v>13.5</v>
      </c>
      <c r="J81" s="203">
        <v>2.37</v>
      </c>
      <c r="K81" s="203">
        <v>1.68</v>
      </c>
      <c r="L81" s="203">
        <v>2.12</v>
      </c>
      <c r="M81" s="203">
        <v>0</v>
      </c>
      <c r="N81" s="203">
        <v>0.99</v>
      </c>
      <c r="O81" s="203">
        <v>1.64</v>
      </c>
      <c r="P81" s="203">
        <v>1.77</v>
      </c>
      <c r="Q81" s="203">
        <v>0.18</v>
      </c>
      <c r="R81" s="203">
        <v>0.35</v>
      </c>
      <c r="S81" s="203">
        <v>0.22</v>
      </c>
      <c r="T81" s="203">
        <v>0</v>
      </c>
      <c r="U81" s="203">
        <v>7.84</v>
      </c>
      <c r="V81" s="203">
        <v>1.7</v>
      </c>
      <c r="W81" s="203">
        <v>0.28999999999999998</v>
      </c>
      <c r="X81" s="203">
        <v>1.22</v>
      </c>
      <c r="Y81" s="203">
        <v>0</v>
      </c>
      <c r="Z81" s="203">
        <v>2.04</v>
      </c>
      <c r="AA81" s="203">
        <v>0.69</v>
      </c>
      <c r="AB81" s="203">
        <v>0</v>
      </c>
      <c r="AC81" s="203">
        <v>4.9400000000000004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15.81</v>
      </c>
      <c r="AJ81" s="203">
        <v>0</v>
      </c>
      <c r="AK81" s="203">
        <v>3.9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1.07</v>
      </c>
      <c r="E82" s="203">
        <v>0</v>
      </c>
      <c r="F82" s="203">
        <v>3.04</v>
      </c>
      <c r="G82" s="203">
        <v>1.38</v>
      </c>
      <c r="H82" s="203">
        <v>0</v>
      </c>
      <c r="I82" s="203">
        <v>13.5</v>
      </c>
      <c r="J82" s="203">
        <v>2.37</v>
      </c>
      <c r="K82" s="203">
        <v>1.68</v>
      </c>
      <c r="L82" s="203">
        <v>2.12</v>
      </c>
      <c r="M82" s="203">
        <v>0</v>
      </c>
      <c r="N82" s="203">
        <v>0.99</v>
      </c>
      <c r="O82" s="203">
        <v>1.64</v>
      </c>
      <c r="P82" s="203">
        <v>1.77</v>
      </c>
      <c r="Q82" s="203">
        <v>0.18</v>
      </c>
      <c r="R82" s="203">
        <v>0.35</v>
      </c>
      <c r="S82" s="203">
        <v>0.22</v>
      </c>
      <c r="T82" s="203">
        <v>0</v>
      </c>
      <c r="U82" s="203">
        <v>7.84</v>
      </c>
      <c r="V82" s="203">
        <v>1.7</v>
      </c>
      <c r="W82" s="203">
        <v>0.28999999999999998</v>
      </c>
      <c r="X82" s="203">
        <v>1.22</v>
      </c>
      <c r="Y82" s="203">
        <v>0</v>
      </c>
      <c r="Z82" s="203">
        <v>2.04</v>
      </c>
      <c r="AA82" s="203">
        <v>0.69</v>
      </c>
      <c r="AB82" s="203">
        <v>0</v>
      </c>
      <c r="AC82" s="203">
        <v>4.9400000000000004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15.81</v>
      </c>
      <c r="AJ82" s="203">
        <v>0</v>
      </c>
      <c r="AK82" s="203">
        <v>3.9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1.07</v>
      </c>
      <c r="E83" s="203">
        <v>0</v>
      </c>
      <c r="F83" s="203">
        <v>3.04</v>
      </c>
      <c r="G83" s="203">
        <v>1.38</v>
      </c>
      <c r="H83" s="203">
        <v>0</v>
      </c>
      <c r="I83" s="203">
        <v>13.78</v>
      </c>
      <c r="J83" s="203">
        <v>2.09</v>
      </c>
      <c r="K83" s="203">
        <v>1.68</v>
      </c>
      <c r="L83" s="203">
        <v>2.12</v>
      </c>
      <c r="M83" s="203">
        <v>0</v>
      </c>
      <c r="N83" s="203">
        <v>0.99</v>
      </c>
      <c r="O83" s="203">
        <v>1.64</v>
      </c>
      <c r="P83" s="203">
        <v>1.77</v>
      </c>
      <c r="Q83" s="203">
        <v>0.18</v>
      </c>
      <c r="R83" s="203">
        <v>0.35</v>
      </c>
      <c r="S83" s="203">
        <v>0.22</v>
      </c>
      <c r="T83" s="203">
        <v>0</v>
      </c>
      <c r="U83" s="203">
        <v>7.84</v>
      </c>
      <c r="V83" s="203">
        <v>1.7</v>
      </c>
      <c r="W83" s="203">
        <v>0.28999999999999998</v>
      </c>
      <c r="X83" s="203">
        <v>1.22</v>
      </c>
      <c r="Y83" s="203">
        <v>0</v>
      </c>
      <c r="Z83" s="203">
        <v>2.04</v>
      </c>
      <c r="AA83" s="203">
        <v>0.69</v>
      </c>
      <c r="AB83" s="203">
        <v>0</v>
      </c>
      <c r="AC83" s="203">
        <v>4.9400000000000004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15.81</v>
      </c>
      <c r="AJ83" s="203">
        <v>0</v>
      </c>
      <c r="AK83" s="203">
        <v>3.12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1.07</v>
      </c>
      <c r="E84" s="203">
        <v>0</v>
      </c>
      <c r="F84" s="203">
        <v>3.04</v>
      </c>
      <c r="G84" s="203">
        <v>1.38</v>
      </c>
      <c r="H84" s="203">
        <v>0</v>
      </c>
      <c r="I84" s="203">
        <v>13.78</v>
      </c>
      <c r="J84" s="203">
        <v>2.09</v>
      </c>
      <c r="K84" s="203">
        <v>1.68</v>
      </c>
      <c r="L84" s="203">
        <v>2.12</v>
      </c>
      <c r="M84" s="203">
        <v>0</v>
      </c>
      <c r="N84" s="203">
        <v>0.99</v>
      </c>
      <c r="O84" s="203">
        <v>1.64</v>
      </c>
      <c r="P84" s="203">
        <v>1.77</v>
      </c>
      <c r="Q84" s="203">
        <v>0.18</v>
      </c>
      <c r="R84" s="203">
        <v>0.35</v>
      </c>
      <c r="S84" s="203">
        <v>0.22</v>
      </c>
      <c r="T84" s="203">
        <v>0</v>
      </c>
      <c r="U84" s="203">
        <v>7.84</v>
      </c>
      <c r="V84" s="203">
        <v>1.7</v>
      </c>
      <c r="W84" s="203">
        <v>0.28999999999999998</v>
      </c>
      <c r="X84" s="203">
        <v>1.22</v>
      </c>
      <c r="Y84" s="203">
        <v>0</v>
      </c>
      <c r="Z84" s="203">
        <v>2.04</v>
      </c>
      <c r="AA84" s="203">
        <v>0.69</v>
      </c>
      <c r="AB84" s="203">
        <v>0</v>
      </c>
      <c r="AC84" s="203">
        <v>4.9400000000000004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15.81</v>
      </c>
      <c r="AJ84" s="203">
        <v>0</v>
      </c>
      <c r="AK84" s="203">
        <v>3.12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1.07</v>
      </c>
      <c r="E85" s="203">
        <v>0</v>
      </c>
      <c r="F85" s="203">
        <v>3.04</v>
      </c>
      <c r="G85" s="203">
        <v>1.38</v>
      </c>
      <c r="H85" s="203">
        <v>0</v>
      </c>
      <c r="I85" s="203">
        <v>13.78</v>
      </c>
      <c r="J85" s="203">
        <v>2.09</v>
      </c>
      <c r="K85" s="203">
        <v>1.68</v>
      </c>
      <c r="L85" s="203">
        <v>2.12</v>
      </c>
      <c r="M85" s="203">
        <v>0</v>
      </c>
      <c r="N85" s="203">
        <v>0.99</v>
      </c>
      <c r="O85" s="203">
        <v>1.64</v>
      </c>
      <c r="P85" s="203">
        <v>1.77</v>
      </c>
      <c r="Q85" s="203">
        <v>0.18</v>
      </c>
      <c r="R85" s="203">
        <v>0.35</v>
      </c>
      <c r="S85" s="203">
        <v>0.22</v>
      </c>
      <c r="T85" s="203">
        <v>0</v>
      </c>
      <c r="U85" s="203">
        <v>7.84</v>
      </c>
      <c r="V85" s="203">
        <v>1.7</v>
      </c>
      <c r="W85" s="203">
        <v>0.28999999999999998</v>
      </c>
      <c r="X85" s="203">
        <v>1.22</v>
      </c>
      <c r="Y85" s="203">
        <v>0</v>
      </c>
      <c r="Z85" s="203">
        <v>2.04</v>
      </c>
      <c r="AA85" s="203">
        <v>0.69</v>
      </c>
      <c r="AB85" s="203">
        <v>0</v>
      </c>
      <c r="AC85" s="203">
        <v>4.9400000000000004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18.350000000000001</v>
      </c>
      <c r="AJ85" s="203">
        <v>0</v>
      </c>
      <c r="AK85" s="203">
        <v>3.12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1.07</v>
      </c>
      <c r="E86" s="203">
        <v>0</v>
      </c>
      <c r="F86" s="203">
        <v>3.04</v>
      </c>
      <c r="G86" s="203">
        <v>1.38</v>
      </c>
      <c r="H86" s="203">
        <v>0</v>
      </c>
      <c r="I86" s="203">
        <v>13.78</v>
      </c>
      <c r="J86" s="203">
        <v>2.09</v>
      </c>
      <c r="K86" s="203">
        <v>1.68</v>
      </c>
      <c r="L86" s="203">
        <v>2.12</v>
      </c>
      <c r="M86" s="203">
        <v>0</v>
      </c>
      <c r="N86" s="203">
        <v>0.99</v>
      </c>
      <c r="O86" s="203">
        <v>1.64</v>
      </c>
      <c r="P86" s="203">
        <v>1.77</v>
      </c>
      <c r="Q86" s="203">
        <v>0.18</v>
      </c>
      <c r="R86" s="203">
        <v>0.35</v>
      </c>
      <c r="S86" s="203">
        <v>0.22</v>
      </c>
      <c r="T86" s="203">
        <v>0</v>
      </c>
      <c r="U86" s="203">
        <v>7.84</v>
      </c>
      <c r="V86" s="203">
        <v>1.7</v>
      </c>
      <c r="W86" s="203">
        <v>0.28999999999999998</v>
      </c>
      <c r="X86" s="203">
        <v>1.22</v>
      </c>
      <c r="Y86" s="203">
        <v>0</v>
      </c>
      <c r="Z86" s="203">
        <v>2.04</v>
      </c>
      <c r="AA86" s="203">
        <v>0.69</v>
      </c>
      <c r="AB86" s="203">
        <v>0</v>
      </c>
      <c r="AC86" s="203">
        <v>4.9400000000000004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15.81</v>
      </c>
      <c r="AJ86" s="203">
        <v>0</v>
      </c>
      <c r="AK86" s="203">
        <v>2.83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1.07</v>
      </c>
      <c r="E87" s="203">
        <v>0</v>
      </c>
      <c r="F87" s="203">
        <v>3.04</v>
      </c>
      <c r="G87" s="203">
        <v>1.38</v>
      </c>
      <c r="H87" s="203">
        <v>0</v>
      </c>
      <c r="I87" s="203">
        <v>13.78</v>
      </c>
      <c r="J87" s="203">
        <v>2.09</v>
      </c>
      <c r="K87" s="203">
        <v>1.68</v>
      </c>
      <c r="L87" s="203">
        <v>2.12</v>
      </c>
      <c r="M87" s="203">
        <v>0</v>
      </c>
      <c r="N87" s="203">
        <v>0.99</v>
      </c>
      <c r="O87" s="203">
        <v>1.64</v>
      </c>
      <c r="P87" s="203">
        <v>1.77</v>
      </c>
      <c r="Q87" s="203">
        <v>0.18</v>
      </c>
      <c r="R87" s="203">
        <v>0.35</v>
      </c>
      <c r="S87" s="203">
        <v>0.22</v>
      </c>
      <c r="T87" s="203">
        <v>0</v>
      </c>
      <c r="U87" s="203">
        <v>7.84</v>
      </c>
      <c r="V87" s="203">
        <v>0.17</v>
      </c>
      <c r="W87" s="203">
        <v>0.28999999999999998</v>
      </c>
      <c r="X87" s="203">
        <v>1.22</v>
      </c>
      <c r="Y87" s="203">
        <v>0</v>
      </c>
      <c r="Z87" s="203">
        <v>2.04</v>
      </c>
      <c r="AA87" s="203">
        <v>0.69</v>
      </c>
      <c r="AB87" s="203">
        <v>0</v>
      </c>
      <c r="AC87" s="203">
        <v>4.9400000000000004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15.81</v>
      </c>
      <c r="AJ87" s="203">
        <v>0</v>
      </c>
      <c r="AK87" s="203">
        <v>2.83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1.07</v>
      </c>
      <c r="E88" s="203">
        <v>0</v>
      </c>
      <c r="F88" s="203">
        <v>3.04</v>
      </c>
      <c r="G88" s="203">
        <v>1.38</v>
      </c>
      <c r="H88" s="203">
        <v>0</v>
      </c>
      <c r="I88" s="203">
        <v>13.78</v>
      </c>
      <c r="J88" s="203">
        <v>2.09</v>
      </c>
      <c r="K88" s="203">
        <v>1.68</v>
      </c>
      <c r="L88" s="203">
        <v>2.12</v>
      </c>
      <c r="M88" s="203">
        <v>0</v>
      </c>
      <c r="N88" s="203">
        <v>0.99</v>
      </c>
      <c r="O88" s="203">
        <v>1.64</v>
      </c>
      <c r="P88" s="203">
        <v>1.77</v>
      </c>
      <c r="Q88" s="203">
        <v>0.18</v>
      </c>
      <c r="R88" s="203">
        <v>0.35</v>
      </c>
      <c r="S88" s="203">
        <v>0.22</v>
      </c>
      <c r="T88" s="203">
        <v>0</v>
      </c>
      <c r="U88" s="203">
        <v>7.84</v>
      </c>
      <c r="V88" s="203">
        <v>0.17</v>
      </c>
      <c r="W88" s="203">
        <v>0.28999999999999998</v>
      </c>
      <c r="X88" s="203">
        <v>1.22</v>
      </c>
      <c r="Y88" s="203">
        <v>0</v>
      </c>
      <c r="Z88" s="203">
        <v>2.04</v>
      </c>
      <c r="AA88" s="203">
        <v>0.69</v>
      </c>
      <c r="AB88" s="203">
        <v>0</v>
      </c>
      <c r="AC88" s="203">
        <v>4.9400000000000004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15.81</v>
      </c>
      <c r="AJ88" s="203">
        <v>0</v>
      </c>
      <c r="AK88" s="203">
        <v>2.83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1.07</v>
      </c>
      <c r="E89" s="203">
        <v>0</v>
      </c>
      <c r="F89" s="203">
        <v>3.04</v>
      </c>
      <c r="G89" s="203">
        <v>1.38</v>
      </c>
      <c r="H89" s="203">
        <v>0</v>
      </c>
      <c r="I89" s="203">
        <v>13.78</v>
      </c>
      <c r="J89" s="203">
        <v>2.09</v>
      </c>
      <c r="K89" s="203">
        <v>1.68</v>
      </c>
      <c r="L89" s="203">
        <v>2.12</v>
      </c>
      <c r="M89" s="203">
        <v>0</v>
      </c>
      <c r="N89" s="203">
        <v>0.99</v>
      </c>
      <c r="O89" s="203">
        <v>1.64</v>
      </c>
      <c r="P89" s="203">
        <v>1.77</v>
      </c>
      <c r="Q89" s="203">
        <v>0.18</v>
      </c>
      <c r="R89" s="203">
        <v>0.35</v>
      </c>
      <c r="S89" s="203">
        <v>0.22</v>
      </c>
      <c r="T89" s="203">
        <v>0</v>
      </c>
      <c r="U89" s="203">
        <v>7.84</v>
      </c>
      <c r="V89" s="203">
        <v>0.17</v>
      </c>
      <c r="W89" s="203">
        <v>0.28999999999999998</v>
      </c>
      <c r="X89" s="203">
        <v>1.22</v>
      </c>
      <c r="Y89" s="203">
        <v>0</v>
      </c>
      <c r="Z89" s="203">
        <v>2.04</v>
      </c>
      <c r="AA89" s="203">
        <v>0.69</v>
      </c>
      <c r="AB89" s="203">
        <v>0</v>
      </c>
      <c r="AC89" s="203">
        <v>4.9400000000000004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15.81</v>
      </c>
      <c r="AJ89" s="203">
        <v>0</v>
      </c>
      <c r="AK89" s="203">
        <v>2.83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1.07</v>
      </c>
      <c r="E90" s="203">
        <v>0</v>
      </c>
      <c r="F90" s="203">
        <v>3.04</v>
      </c>
      <c r="G90" s="203">
        <v>1.38</v>
      </c>
      <c r="H90" s="203">
        <v>0</v>
      </c>
      <c r="I90" s="203">
        <v>13.78</v>
      </c>
      <c r="J90" s="203">
        <v>2.09</v>
      </c>
      <c r="K90" s="203">
        <v>1.68</v>
      </c>
      <c r="L90" s="203">
        <v>2.12</v>
      </c>
      <c r="M90" s="203">
        <v>0</v>
      </c>
      <c r="N90" s="203">
        <v>0.99</v>
      </c>
      <c r="O90" s="203">
        <v>1.64</v>
      </c>
      <c r="P90" s="203">
        <v>1.77</v>
      </c>
      <c r="Q90" s="203">
        <v>0.18</v>
      </c>
      <c r="R90" s="203">
        <v>0.35</v>
      </c>
      <c r="S90" s="203">
        <v>0.22</v>
      </c>
      <c r="T90" s="203">
        <v>0</v>
      </c>
      <c r="U90" s="203">
        <v>7.84</v>
      </c>
      <c r="V90" s="203">
        <v>0.17</v>
      </c>
      <c r="W90" s="203">
        <v>0.28999999999999998</v>
      </c>
      <c r="X90" s="203">
        <v>1.22</v>
      </c>
      <c r="Y90" s="203">
        <v>0</v>
      </c>
      <c r="Z90" s="203">
        <v>2.04</v>
      </c>
      <c r="AA90" s="203">
        <v>0.69</v>
      </c>
      <c r="AB90" s="203">
        <v>0</v>
      </c>
      <c r="AC90" s="203">
        <v>4.9400000000000004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15.81</v>
      </c>
      <c r="AJ90" s="203">
        <v>0</v>
      </c>
      <c r="AK90" s="203">
        <v>2.83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1.07</v>
      </c>
      <c r="E91" s="203">
        <v>0</v>
      </c>
      <c r="F91" s="203">
        <v>3.04</v>
      </c>
      <c r="G91" s="203">
        <v>1.38</v>
      </c>
      <c r="H91" s="203">
        <v>0</v>
      </c>
      <c r="I91" s="203">
        <v>13.78</v>
      </c>
      <c r="J91" s="203">
        <v>2.09</v>
      </c>
      <c r="K91" s="203">
        <v>1.68</v>
      </c>
      <c r="L91" s="203">
        <v>2.12</v>
      </c>
      <c r="M91" s="203">
        <v>0</v>
      </c>
      <c r="N91" s="203">
        <v>0.99</v>
      </c>
      <c r="O91" s="203">
        <v>1.64</v>
      </c>
      <c r="P91" s="203">
        <v>1.77</v>
      </c>
      <c r="Q91" s="203">
        <v>0.18</v>
      </c>
      <c r="R91" s="203">
        <v>0.35</v>
      </c>
      <c r="S91" s="203">
        <v>0.22</v>
      </c>
      <c r="T91" s="203">
        <v>0</v>
      </c>
      <c r="U91" s="203">
        <v>7.84</v>
      </c>
      <c r="V91" s="203">
        <v>0.17</v>
      </c>
      <c r="W91" s="203">
        <v>0.28999999999999998</v>
      </c>
      <c r="X91" s="203">
        <v>1.22</v>
      </c>
      <c r="Y91" s="203">
        <v>0</v>
      </c>
      <c r="Z91" s="203">
        <v>2.04</v>
      </c>
      <c r="AA91" s="203">
        <v>0.69</v>
      </c>
      <c r="AB91" s="203">
        <v>0</v>
      </c>
      <c r="AC91" s="203">
        <v>4.9400000000000004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17.48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1.07</v>
      </c>
      <c r="E92" s="203">
        <v>0</v>
      </c>
      <c r="F92" s="203">
        <v>3.04</v>
      </c>
      <c r="G92" s="203">
        <v>1.38</v>
      </c>
      <c r="H92" s="203">
        <v>0</v>
      </c>
      <c r="I92" s="203">
        <v>13.78</v>
      </c>
      <c r="J92" s="203">
        <v>2.09</v>
      </c>
      <c r="K92" s="203">
        <v>1.68</v>
      </c>
      <c r="L92" s="203">
        <v>2.12</v>
      </c>
      <c r="M92" s="203">
        <v>0</v>
      </c>
      <c r="N92" s="203">
        <v>0.99</v>
      </c>
      <c r="O92" s="203">
        <v>1.64</v>
      </c>
      <c r="P92" s="203">
        <v>1.77</v>
      </c>
      <c r="Q92" s="203">
        <v>0.18</v>
      </c>
      <c r="R92" s="203">
        <v>0.35</v>
      </c>
      <c r="S92" s="203">
        <v>0.22</v>
      </c>
      <c r="T92" s="203">
        <v>0</v>
      </c>
      <c r="U92" s="203">
        <v>7.84</v>
      </c>
      <c r="V92" s="203">
        <v>0.17</v>
      </c>
      <c r="W92" s="203">
        <v>0.28999999999999998</v>
      </c>
      <c r="X92" s="203">
        <v>1.22</v>
      </c>
      <c r="Y92" s="203">
        <v>0</v>
      </c>
      <c r="Z92" s="203">
        <v>2.04</v>
      </c>
      <c r="AA92" s="203">
        <v>0.69</v>
      </c>
      <c r="AB92" s="203">
        <v>0</v>
      </c>
      <c r="AC92" s="203">
        <v>4.9400000000000004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14.79</v>
      </c>
      <c r="AJ92" s="203">
        <v>0</v>
      </c>
      <c r="AK92" s="203">
        <v>2.83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1.07</v>
      </c>
      <c r="E93" s="203">
        <v>0</v>
      </c>
      <c r="F93" s="203">
        <v>3.04</v>
      </c>
      <c r="G93" s="203">
        <v>1.38</v>
      </c>
      <c r="H93" s="203">
        <v>0</v>
      </c>
      <c r="I93" s="203">
        <v>11.41</v>
      </c>
      <c r="J93" s="203">
        <v>2.09</v>
      </c>
      <c r="K93" s="203">
        <v>1.68</v>
      </c>
      <c r="L93" s="203">
        <v>2.12</v>
      </c>
      <c r="M93" s="203">
        <v>0</v>
      </c>
      <c r="N93" s="203">
        <v>0.99</v>
      </c>
      <c r="O93" s="203">
        <v>1.64</v>
      </c>
      <c r="P93" s="203">
        <v>1.77</v>
      </c>
      <c r="Q93" s="203">
        <v>0.18</v>
      </c>
      <c r="R93" s="203">
        <v>0.35</v>
      </c>
      <c r="S93" s="203">
        <v>0.22</v>
      </c>
      <c r="T93" s="203">
        <v>0</v>
      </c>
      <c r="U93" s="203">
        <v>7.84</v>
      </c>
      <c r="V93" s="203">
        <v>0.17</v>
      </c>
      <c r="W93" s="203">
        <v>0.28999999999999998</v>
      </c>
      <c r="X93" s="203">
        <v>1.22</v>
      </c>
      <c r="Y93" s="203">
        <v>0</v>
      </c>
      <c r="Z93" s="203">
        <v>2.04</v>
      </c>
      <c r="AA93" s="203">
        <v>0.69</v>
      </c>
      <c r="AB93" s="203">
        <v>0</v>
      </c>
      <c r="AC93" s="203">
        <v>4.9400000000000004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14.79</v>
      </c>
      <c r="AJ93" s="203">
        <v>0</v>
      </c>
      <c r="AK93" s="203">
        <v>2.83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1.07</v>
      </c>
      <c r="E94" s="203">
        <v>0</v>
      </c>
      <c r="F94" s="203">
        <v>3.04</v>
      </c>
      <c r="G94" s="203">
        <v>1.38</v>
      </c>
      <c r="H94" s="203">
        <v>0</v>
      </c>
      <c r="I94" s="203">
        <v>11.41</v>
      </c>
      <c r="J94" s="203">
        <v>2.09</v>
      </c>
      <c r="K94" s="203">
        <v>1.68</v>
      </c>
      <c r="L94" s="203">
        <v>2.12</v>
      </c>
      <c r="M94" s="203">
        <v>0</v>
      </c>
      <c r="N94" s="203">
        <v>0.99</v>
      </c>
      <c r="O94" s="203">
        <v>1.64</v>
      </c>
      <c r="P94" s="203">
        <v>1.77</v>
      </c>
      <c r="Q94" s="203">
        <v>0.18</v>
      </c>
      <c r="R94" s="203">
        <v>0.35</v>
      </c>
      <c r="S94" s="203">
        <v>0.22</v>
      </c>
      <c r="T94" s="203">
        <v>0</v>
      </c>
      <c r="U94" s="203">
        <v>7.84</v>
      </c>
      <c r="V94" s="203">
        <v>0.17</v>
      </c>
      <c r="W94" s="203">
        <v>0.28999999999999998</v>
      </c>
      <c r="X94" s="203">
        <v>1.22</v>
      </c>
      <c r="Y94" s="203">
        <v>0</v>
      </c>
      <c r="Z94" s="203">
        <v>2.04</v>
      </c>
      <c r="AA94" s="203">
        <v>0.69</v>
      </c>
      <c r="AB94" s="203">
        <v>0</v>
      </c>
      <c r="AC94" s="203">
        <v>4.9400000000000004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14.79</v>
      </c>
      <c r="AJ94" s="203">
        <v>0</v>
      </c>
      <c r="AK94" s="203">
        <v>2.83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1.07</v>
      </c>
      <c r="E95" s="203">
        <v>0</v>
      </c>
      <c r="F95" s="203">
        <v>0</v>
      </c>
      <c r="G95" s="203">
        <v>0</v>
      </c>
      <c r="H95" s="203">
        <v>0</v>
      </c>
      <c r="I95" s="203">
        <v>11.41</v>
      </c>
      <c r="J95" s="203">
        <v>2.09</v>
      </c>
      <c r="K95" s="203">
        <v>1.68</v>
      </c>
      <c r="L95" s="203">
        <v>2.12</v>
      </c>
      <c r="M95" s="203">
        <v>0</v>
      </c>
      <c r="N95" s="203">
        <v>0.99</v>
      </c>
      <c r="O95" s="203">
        <v>1.64</v>
      </c>
      <c r="P95" s="203">
        <v>1.77</v>
      </c>
      <c r="Q95" s="203">
        <v>0.18</v>
      </c>
      <c r="R95" s="203">
        <v>0.35</v>
      </c>
      <c r="S95" s="203">
        <v>0.22</v>
      </c>
      <c r="T95" s="203">
        <v>0</v>
      </c>
      <c r="U95" s="203">
        <v>7.84</v>
      </c>
      <c r="V95" s="203">
        <v>0.17</v>
      </c>
      <c r="W95" s="203">
        <v>0.28999999999999998</v>
      </c>
      <c r="X95" s="203">
        <v>1.22</v>
      </c>
      <c r="Y95" s="203">
        <v>0</v>
      </c>
      <c r="Z95" s="203">
        <v>2.04</v>
      </c>
      <c r="AA95" s="203">
        <v>0.69</v>
      </c>
      <c r="AB95" s="203">
        <v>0</v>
      </c>
      <c r="AC95" s="203">
        <v>4.9400000000000004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14.79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4</v>
      </c>
      <c r="E96" s="203">
        <v>0</v>
      </c>
      <c r="F96" s="203">
        <v>0</v>
      </c>
      <c r="G96" s="203">
        <v>0</v>
      </c>
      <c r="H96" s="203">
        <v>0</v>
      </c>
      <c r="I96" s="203">
        <v>11.41</v>
      </c>
      <c r="J96" s="203">
        <v>2.09</v>
      </c>
      <c r="K96" s="203">
        <v>1.68</v>
      </c>
      <c r="L96" s="203">
        <v>2.12</v>
      </c>
      <c r="M96" s="203">
        <v>0</v>
      </c>
      <c r="N96" s="203">
        <v>0.99</v>
      </c>
      <c r="O96" s="203">
        <v>1.64</v>
      </c>
      <c r="P96" s="203">
        <v>1.77</v>
      </c>
      <c r="Q96" s="203">
        <v>0.18</v>
      </c>
      <c r="R96" s="203">
        <v>0.35</v>
      </c>
      <c r="S96" s="203">
        <v>0.22</v>
      </c>
      <c r="T96" s="203">
        <v>0</v>
      </c>
      <c r="U96" s="203">
        <v>7.84</v>
      </c>
      <c r="V96" s="203">
        <v>0.17</v>
      </c>
      <c r="W96" s="203">
        <v>0.28999999999999998</v>
      </c>
      <c r="X96" s="203">
        <v>1.22</v>
      </c>
      <c r="Y96" s="203">
        <v>0</v>
      </c>
      <c r="Z96" s="203">
        <v>2.04</v>
      </c>
      <c r="AA96" s="203">
        <v>0.69</v>
      </c>
      <c r="AB96" s="203">
        <v>0</v>
      </c>
      <c r="AC96" s="203">
        <v>4.9400000000000004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14.79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4</v>
      </c>
      <c r="E97" s="203">
        <v>0</v>
      </c>
      <c r="F97" s="203">
        <v>0</v>
      </c>
      <c r="G97" s="203">
        <v>0</v>
      </c>
      <c r="H97" s="203">
        <v>0</v>
      </c>
      <c r="I97" s="203">
        <v>10.02</v>
      </c>
      <c r="J97" s="203">
        <v>2.09</v>
      </c>
      <c r="K97" s="203">
        <v>1.68</v>
      </c>
      <c r="L97" s="203">
        <v>2.12</v>
      </c>
      <c r="M97" s="203">
        <v>0</v>
      </c>
      <c r="N97" s="203">
        <v>0.99</v>
      </c>
      <c r="O97" s="203">
        <v>1.64</v>
      </c>
      <c r="P97" s="203">
        <v>1.77</v>
      </c>
      <c r="Q97" s="203">
        <v>0.18</v>
      </c>
      <c r="R97" s="203">
        <v>0.35</v>
      </c>
      <c r="S97" s="203">
        <v>0.22</v>
      </c>
      <c r="T97" s="203">
        <v>0</v>
      </c>
      <c r="U97" s="203">
        <v>7.84</v>
      </c>
      <c r="V97" s="203">
        <v>0.17</v>
      </c>
      <c r="W97" s="203">
        <v>0.28999999999999998</v>
      </c>
      <c r="X97" s="203">
        <v>1.22</v>
      </c>
      <c r="Y97" s="203">
        <v>0</v>
      </c>
      <c r="Z97" s="203">
        <v>2.04</v>
      </c>
      <c r="AA97" s="203">
        <v>0.69</v>
      </c>
      <c r="AB97" s="203">
        <v>0</v>
      </c>
      <c r="AC97" s="203">
        <v>4.9400000000000004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18.43</v>
      </c>
      <c r="AJ97" s="203">
        <v>0</v>
      </c>
      <c r="AK97" s="203">
        <v>2.34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4</v>
      </c>
      <c r="E98" s="203">
        <v>0</v>
      </c>
      <c r="F98" s="203">
        <v>0</v>
      </c>
      <c r="G98" s="203">
        <v>0</v>
      </c>
      <c r="H98" s="203">
        <v>0</v>
      </c>
      <c r="I98" s="203">
        <v>8.6300000000000008</v>
      </c>
      <c r="J98" s="203">
        <v>0</v>
      </c>
      <c r="K98" s="203">
        <v>1.68</v>
      </c>
      <c r="L98" s="203">
        <v>2.12</v>
      </c>
      <c r="M98" s="203">
        <v>0</v>
      </c>
      <c r="N98" s="203">
        <v>0.99</v>
      </c>
      <c r="O98" s="203">
        <v>1.64</v>
      </c>
      <c r="P98" s="203">
        <v>1.77</v>
      </c>
      <c r="Q98" s="203">
        <v>0.18</v>
      </c>
      <c r="R98" s="203">
        <v>0.35</v>
      </c>
      <c r="S98" s="203">
        <v>0.22</v>
      </c>
      <c r="T98" s="203">
        <v>0</v>
      </c>
      <c r="U98" s="203">
        <v>7.84</v>
      </c>
      <c r="V98" s="203">
        <v>0.17</v>
      </c>
      <c r="W98" s="203">
        <v>0.28999999999999998</v>
      </c>
      <c r="X98" s="203">
        <v>1.22</v>
      </c>
      <c r="Y98" s="203">
        <v>0</v>
      </c>
      <c r="Z98" s="203">
        <v>2.04</v>
      </c>
      <c r="AA98" s="203">
        <v>0.69</v>
      </c>
      <c r="AB98" s="203">
        <v>0</v>
      </c>
      <c r="AC98" s="203">
        <v>4.9400000000000004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14.79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2.9964999999999933E-2</v>
      </c>
      <c r="E99">
        <f t="shared" si="0"/>
        <v>0</v>
      </c>
      <c r="F99">
        <f t="shared" si="0"/>
        <v>0.20869499999999963</v>
      </c>
      <c r="G99">
        <f t="shared" si="0"/>
        <v>7.0724999999999885E-2</v>
      </c>
      <c r="H99">
        <f t="shared" si="0"/>
        <v>0</v>
      </c>
      <c r="I99">
        <f t="shared" si="0"/>
        <v>0.37669000000000014</v>
      </c>
      <c r="J99">
        <f t="shared" si="0"/>
        <v>2.641000000000001E-2</v>
      </c>
      <c r="K99">
        <f t="shared" si="0"/>
        <v>0.24555999999999956</v>
      </c>
      <c r="L99">
        <f t="shared" si="0"/>
        <v>0.37002749999999895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4.2325000000000057E-2</v>
      </c>
      <c r="Q99">
        <f t="shared" si="0"/>
        <v>9.804999999999996E-3</v>
      </c>
      <c r="R99">
        <f t="shared" si="0"/>
        <v>1.7799999999999989E-2</v>
      </c>
      <c r="S99">
        <f t="shared" si="0"/>
        <v>1.0967499999999977E-2</v>
      </c>
      <c r="T99">
        <f t="shared" si="0"/>
        <v>0</v>
      </c>
      <c r="U99">
        <f t="shared" si="0"/>
        <v>0.18831500000000032</v>
      </c>
      <c r="V99">
        <f t="shared" si="0"/>
        <v>1.243000000000001E-2</v>
      </c>
      <c r="W99">
        <f t="shared" si="0"/>
        <v>6.9599999999999862E-3</v>
      </c>
      <c r="X99">
        <f t="shared" si="0"/>
        <v>2.927999999999998E-2</v>
      </c>
      <c r="Y99">
        <f t="shared" si="0"/>
        <v>0</v>
      </c>
      <c r="Z99">
        <f t="shared" si="0"/>
        <v>4.8959999999999983E-2</v>
      </c>
      <c r="AA99">
        <f t="shared" si="0"/>
        <v>1.6559999999999978E-2</v>
      </c>
      <c r="AB99">
        <f t="shared" si="0"/>
        <v>0</v>
      </c>
      <c r="AC99">
        <f t="shared" si="0"/>
        <v>0.21755500000000028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0.54753249999999964</v>
      </c>
      <c r="AJ99">
        <f t="shared" si="0"/>
        <v>0</v>
      </c>
      <c r="AK99">
        <f t="shared" si="0"/>
        <v>6.0367500000000074E-2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9.94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9.94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9.94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9.94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9.94</v>
      </c>
      <c r="AJ7" s="203">
        <v>0</v>
      </c>
      <c r="AK7" s="203">
        <v>0.33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9.94</v>
      </c>
      <c r="AJ8" s="203">
        <v>0</v>
      </c>
      <c r="AK8" s="203">
        <v>0.33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9.94</v>
      </c>
      <c r="AJ9" s="203">
        <v>0</v>
      </c>
      <c r="AK9" s="203">
        <v>0.33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9.94</v>
      </c>
      <c r="AJ10" s="203">
        <v>0</v>
      </c>
      <c r="AK10" s="203">
        <v>0.33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12.12</v>
      </c>
      <c r="AJ11" s="203">
        <v>0</v>
      </c>
      <c r="AK11" s="203">
        <v>0.24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12.12</v>
      </c>
      <c r="AJ12" s="203">
        <v>0</v>
      </c>
      <c r="AK12" s="203">
        <v>0.24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10.71</v>
      </c>
      <c r="AJ13" s="203">
        <v>0</v>
      </c>
      <c r="AK13" s="203">
        <v>0.24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12.12</v>
      </c>
      <c r="AJ14" s="203">
        <v>0</v>
      </c>
      <c r="AK14" s="203">
        <v>0.24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9.94</v>
      </c>
      <c r="AJ15" s="203">
        <v>0</v>
      </c>
      <c r="AK15" s="203">
        <v>0.24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9.94</v>
      </c>
      <c r="AJ16" s="203">
        <v>0</v>
      </c>
      <c r="AK16" s="203">
        <v>0.24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9.94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9.94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9.94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9.94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9.94</v>
      </c>
      <c r="AJ21" s="203">
        <v>0</v>
      </c>
      <c r="AK21" s="203">
        <v>0.24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9.94</v>
      </c>
      <c r="AJ22" s="203">
        <v>0</v>
      </c>
      <c r="AK22" s="203">
        <v>0.24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9.94</v>
      </c>
      <c r="AJ23" s="203">
        <v>0</v>
      </c>
      <c r="AK23" s="203">
        <v>0.24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9.94</v>
      </c>
      <c r="AJ24" s="203">
        <v>0</v>
      </c>
      <c r="AK24" s="203">
        <v>0.24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9.94</v>
      </c>
      <c r="AJ25" s="203">
        <v>0</v>
      </c>
      <c r="AK25" s="203">
        <v>0.24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9.94</v>
      </c>
      <c r="AJ26" s="203">
        <v>0</v>
      </c>
      <c r="AK26" s="203">
        <v>0.24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9.94</v>
      </c>
      <c r="AJ27" s="203">
        <v>0</v>
      </c>
      <c r="AK27" s="203">
        <v>0.24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9.94</v>
      </c>
      <c r="AJ28" s="203">
        <v>0</v>
      </c>
      <c r="AK28" s="203">
        <v>0.24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9.94</v>
      </c>
      <c r="AJ29" s="203">
        <v>0</v>
      </c>
      <c r="AK29" s="203">
        <v>0.24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9.94</v>
      </c>
      <c r="AJ30" s="203">
        <v>0</v>
      </c>
      <c r="AK30" s="203">
        <v>0.24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9.94</v>
      </c>
      <c r="AJ31" s="203">
        <v>0</v>
      </c>
      <c r="AK31" s="203">
        <v>0.24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9.94</v>
      </c>
      <c r="AJ32" s="203">
        <v>0</v>
      </c>
      <c r="AK32" s="203">
        <v>0.24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9.94</v>
      </c>
      <c r="AJ33" s="203">
        <v>0</v>
      </c>
      <c r="AK33" s="203">
        <v>0.24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9.94</v>
      </c>
      <c r="AJ34" s="203">
        <v>0</v>
      </c>
      <c r="AK34" s="203">
        <v>0.24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10.06</v>
      </c>
      <c r="AJ35" s="203">
        <v>0</v>
      </c>
      <c r="AK35" s="203">
        <v>0.24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10.06</v>
      </c>
      <c r="AJ36" s="203">
        <v>0</v>
      </c>
      <c r="AK36" s="203">
        <v>0.24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10.06</v>
      </c>
      <c r="AJ37" s="203">
        <v>0</v>
      </c>
      <c r="AK37" s="203">
        <v>0.24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10.06</v>
      </c>
      <c r="AJ38" s="203">
        <v>0</v>
      </c>
      <c r="AK38" s="203">
        <v>0.24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10.06</v>
      </c>
      <c r="AJ39" s="203">
        <v>0</v>
      </c>
      <c r="AK39" s="203">
        <v>0.24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10.06</v>
      </c>
      <c r="AJ40" s="203">
        <v>0</v>
      </c>
      <c r="AK40" s="203">
        <v>0.24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10.06</v>
      </c>
      <c r="AJ41" s="203">
        <v>0</v>
      </c>
      <c r="AK41" s="203">
        <v>0.24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10.06</v>
      </c>
      <c r="AJ42" s="203">
        <v>0</v>
      </c>
      <c r="AK42" s="203">
        <v>0.24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10.06</v>
      </c>
      <c r="AJ43" s="203">
        <v>0</v>
      </c>
      <c r="AK43" s="203">
        <v>0.33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10.06</v>
      </c>
      <c r="AJ44" s="203">
        <v>0</v>
      </c>
      <c r="AK44" s="203">
        <v>0.33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12.12</v>
      </c>
      <c r="AJ45" s="203">
        <v>0</v>
      </c>
      <c r="AK45" s="203">
        <v>0.33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10.06</v>
      </c>
      <c r="AJ46" s="203">
        <v>0</v>
      </c>
      <c r="AK46" s="203">
        <v>0.33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10.06</v>
      </c>
      <c r="AJ47" s="203">
        <v>0</v>
      </c>
      <c r="AK47" s="203">
        <v>0.33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10.06</v>
      </c>
      <c r="AJ48" s="203">
        <v>0</v>
      </c>
      <c r="AK48" s="203">
        <v>0.33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10.06</v>
      </c>
      <c r="AJ49" s="203">
        <v>0</v>
      </c>
      <c r="AK49" s="203">
        <v>0.23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12.12</v>
      </c>
      <c r="AJ50" s="203">
        <v>0</v>
      </c>
      <c r="AK50" s="203">
        <v>0.23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11.12</v>
      </c>
      <c r="AJ51" s="203">
        <v>0</v>
      </c>
      <c r="AK51" s="203">
        <v>0.33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12.12</v>
      </c>
      <c r="AJ52" s="203">
        <v>0</v>
      </c>
      <c r="AK52" s="203">
        <v>0.33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11.12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11.12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10.18</v>
      </c>
      <c r="AJ55" s="203">
        <v>0</v>
      </c>
      <c r="AK55" s="203">
        <v>7.0000000000000007E-2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11.12</v>
      </c>
      <c r="AJ56" s="203">
        <v>0</v>
      </c>
      <c r="AK56" s="203">
        <v>7.0000000000000007E-2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11.12</v>
      </c>
      <c r="AJ57" s="203">
        <v>0</v>
      </c>
      <c r="AK57" s="203">
        <v>7.0000000000000007E-2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11.12</v>
      </c>
      <c r="AJ58" s="203">
        <v>0</v>
      </c>
      <c r="AK58" s="203">
        <v>7.0000000000000007E-2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10.210000000000001</v>
      </c>
      <c r="AJ59" s="203">
        <v>0</v>
      </c>
      <c r="AK59" s="203">
        <v>0.42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10.210000000000001</v>
      </c>
      <c r="AJ60" s="203">
        <v>0</v>
      </c>
      <c r="AK60" s="203">
        <v>0.42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10.119999999999999</v>
      </c>
      <c r="AJ61" s="203">
        <v>0</v>
      </c>
      <c r="AK61" s="203">
        <v>0.42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10.210000000000001</v>
      </c>
      <c r="AJ62" s="203">
        <v>0</v>
      </c>
      <c r="AK62" s="203">
        <v>0.42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10.210000000000001</v>
      </c>
      <c r="AJ63" s="203">
        <v>0</v>
      </c>
      <c r="AK63" s="203">
        <v>0.42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12.12</v>
      </c>
      <c r="AJ64" s="203">
        <v>0</v>
      </c>
      <c r="AK64" s="203">
        <v>0.42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10.210000000000001</v>
      </c>
      <c r="AJ65" s="203">
        <v>0</v>
      </c>
      <c r="AK65" s="203">
        <v>0.42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10.210000000000001</v>
      </c>
      <c r="AJ66" s="203">
        <v>0</v>
      </c>
      <c r="AK66" s="203">
        <v>0.42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10.119999999999999</v>
      </c>
      <c r="AJ67" s="203">
        <v>0</v>
      </c>
      <c r="AK67" s="203">
        <v>0.42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10.210000000000001</v>
      </c>
      <c r="AJ68" s="203">
        <v>0</v>
      </c>
      <c r="AK68" s="203">
        <v>0.42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0.42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10.210000000000001</v>
      </c>
      <c r="AJ70" s="203">
        <v>0</v>
      </c>
      <c r="AK70" s="203">
        <v>0.42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12.12</v>
      </c>
      <c r="AJ71" s="203">
        <v>0</v>
      </c>
      <c r="AK71" s="203">
        <v>0.42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12.12</v>
      </c>
      <c r="AJ72" s="203">
        <v>0</v>
      </c>
      <c r="AK72" s="203">
        <v>0.42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10.18</v>
      </c>
      <c r="AJ73" s="203">
        <v>0</v>
      </c>
      <c r="AK73" s="203">
        <v>0.42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11.12</v>
      </c>
      <c r="AJ74" s="203">
        <v>0</v>
      </c>
      <c r="AK74" s="203">
        <v>-1.37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11.12</v>
      </c>
      <c r="AJ75" s="203">
        <v>0</v>
      </c>
      <c r="AK75" s="203">
        <v>-1.37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-1.37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12.12</v>
      </c>
      <c r="AJ77" s="203">
        <v>0</v>
      </c>
      <c r="AK77" s="203">
        <v>-1.37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12.12</v>
      </c>
      <c r="AJ78" s="203">
        <v>0</v>
      </c>
      <c r="AK78" s="203">
        <v>-1.37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7.15</v>
      </c>
      <c r="AJ79" s="203">
        <v>0</v>
      </c>
      <c r="AK79" s="203">
        <v>-1.37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12.12</v>
      </c>
      <c r="AJ80" s="203">
        <v>0</v>
      </c>
      <c r="AK80" s="203">
        <v>-1.37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12.12</v>
      </c>
      <c r="AJ81" s="203">
        <v>0</v>
      </c>
      <c r="AK81" s="203">
        <v>-1.37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12.12</v>
      </c>
      <c r="AJ82" s="203">
        <v>0</v>
      </c>
      <c r="AK82" s="203">
        <v>-1.37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-1.49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-1.49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7.15</v>
      </c>
      <c r="AJ85" s="203">
        <v>0</v>
      </c>
      <c r="AK85" s="203">
        <v>-1.49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12.12</v>
      </c>
      <c r="AJ86" s="203">
        <v>0</v>
      </c>
      <c r="AK86" s="203">
        <v>0.33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12.12</v>
      </c>
      <c r="AJ87" s="203">
        <v>0</v>
      </c>
      <c r="AK87" s="203">
        <v>0.33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12.12</v>
      </c>
      <c r="AJ88" s="203">
        <v>0</v>
      </c>
      <c r="AK88" s="203">
        <v>0.33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12.12</v>
      </c>
      <c r="AJ89" s="203">
        <v>0</v>
      </c>
      <c r="AK89" s="203">
        <v>0.33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12.12</v>
      </c>
      <c r="AJ90" s="203">
        <v>0</v>
      </c>
      <c r="AK90" s="203">
        <v>0.33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6.84</v>
      </c>
      <c r="AJ91" s="203">
        <v>0</v>
      </c>
      <c r="AK91" s="203">
        <v>-1.49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12.12</v>
      </c>
      <c r="AJ92" s="203">
        <v>0</v>
      </c>
      <c r="AK92" s="203">
        <v>0.33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12.12</v>
      </c>
      <c r="AJ93" s="203">
        <v>0</v>
      </c>
      <c r="AK93" s="203">
        <v>0.33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12.12</v>
      </c>
      <c r="AJ94" s="203">
        <v>0</v>
      </c>
      <c r="AK94" s="203">
        <v>0.33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12.12</v>
      </c>
      <c r="AJ95" s="203">
        <v>0</v>
      </c>
      <c r="AK95" s="203">
        <v>0.24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12.12</v>
      </c>
      <c r="AJ96" s="203">
        <v>0</v>
      </c>
      <c r="AK96" s="203">
        <v>0.24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4.99</v>
      </c>
      <c r="AJ97" s="203">
        <v>0</v>
      </c>
      <c r="AK97" s="203">
        <v>-1.61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12.12</v>
      </c>
      <c r="AJ98" s="203">
        <v>0</v>
      </c>
      <c r="AK98" s="203">
        <v>0.24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0.25468000000000007</v>
      </c>
      <c r="AJ99">
        <f t="shared" si="0"/>
        <v>0</v>
      </c>
      <c r="AK99">
        <f t="shared" si="0"/>
        <v>6.2500000000000316E-4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49.69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49.69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49.69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49.69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49.69</v>
      </c>
      <c r="AJ7" s="203">
        <v>0</v>
      </c>
      <c r="AK7" s="203">
        <v>3.63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49.69</v>
      </c>
      <c r="AJ8" s="203">
        <v>0</v>
      </c>
      <c r="AK8" s="203">
        <v>3.63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49.69</v>
      </c>
      <c r="AJ9" s="203">
        <v>0</v>
      </c>
      <c r="AK9" s="203">
        <v>3.63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49.69</v>
      </c>
      <c r="AJ10" s="203">
        <v>0</v>
      </c>
      <c r="AK10" s="203">
        <v>3.63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2.72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53.25</v>
      </c>
      <c r="AJ11" s="203">
        <v>0</v>
      </c>
      <c r="AK11" s="203">
        <v>3.17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2.72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53.25</v>
      </c>
      <c r="AJ12" s="203">
        <v>0</v>
      </c>
      <c r="AK12" s="203">
        <v>3.17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2.72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53.54</v>
      </c>
      <c r="AJ13" s="203">
        <v>0</v>
      </c>
      <c r="AK13" s="203">
        <v>3.17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2.72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53.25</v>
      </c>
      <c r="AJ14" s="203">
        <v>0</v>
      </c>
      <c r="AK14" s="203">
        <v>3.17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49.69</v>
      </c>
      <c r="AJ15" s="203">
        <v>0</v>
      </c>
      <c r="AK15" s="203">
        <v>3.17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49.69</v>
      </c>
      <c r="AJ16" s="203">
        <v>0</v>
      </c>
      <c r="AK16" s="203">
        <v>3.17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49.69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49.69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49.69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49.69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49.69</v>
      </c>
      <c r="AJ21" s="203">
        <v>0</v>
      </c>
      <c r="AK21" s="203">
        <v>3.17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49.69</v>
      </c>
      <c r="AJ22" s="203">
        <v>0</v>
      </c>
      <c r="AK22" s="203">
        <v>3.17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49.69</v>
      </c>
      <c r="AJ23" s="203">
        <v>0</v>
      </c>
      <c r="AK23" s="203">
        <v>3.17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49.69</v>
      </c>
      <c r="AJ24" s="203">
        <v>0</v>
      </c>
      <c r="AK24" s="203">
        <v>3.17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49.69</v>
      </c>
      <c r="AJ25" s="203">
        <v>0</v>
      </c>
      <c r="AK25" s="203">
        <v>3.17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49.69</v>
      </c>
      <c r="AJ26" s="203">
        <v>0</v>
      </c>
      <c r="AK26" s="203">
        <v>3.17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49.69</v>
      </c>
      <c r="AJ27" s="203">
        <v>0</v>
      </c>
      <c r="AK27" s="203">
        <v>3.17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49.69</v>
      </c>
      <c r="AJ28" s="203">
        <v>0</v>
      </c>
      <c r="AK28" s="203">
        <v>3.17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49.69</v>
      </c>
      <c r="AJ29" s="203">
        <v>0</v>
      </c>
      <c r="AK29" s="203">
        <v>3.17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49.69</v>
      </c>
      <c r="AJ30" s="203">
        <v>0</v>
      </c>
      <c r="AK30" s="203">
        <v>3.17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49.69</v>
      </c>
      <c r="AJ31" s="203">
        <v>0</v>
      </c>
      <c r="AK31" s="203">
        <v>3.17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49.69</v>
      </c>
      <c r="AJ32" s="203">
        <v>0</v>
      </c>
      <c r="AK32" s="203">
        <v>3.17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49.69</v>
      </c>
      <c r="AJ33" s="203">
        <v>0</v>
      </c>
      <c r="AK33" s="203">
        <v>3.17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49.69</v>
      </c>
      <c r="AJ34" s="203">
        <v>0</v>
      </c>
      <c r="AK34" s="203">
        <v>3.17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50.3</v>
      </c>
      <c r="AJ35" s="203">
        <v>0</v>
      </c>
      <c r="AK35" s="203">
        <v>3.17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50.3</v>
      </c>
      <c r="AJ36" s="203">
        <v>0</v>
      </c>
      <c r="AK36" s="203">
        <v>3.17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50.3</v>
      </c>
      <c r="AJ37" s="203">
        <v>0</v>
      </c>
      <c r="AK37" s="203">
        <v>3.17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50.3</v>
      </c>
      <c r="AJ38" s="203">
        <v>0</v>
      </c>
      <c r="AK38" s="203">
        <v>3.17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50.3</v>
      </c>
      <c r="AJ39" s="203">
        <v>0</v>
      </c>
      <c r="AK39" s="203">
        <v>3.17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50.3</v>
      </c>
      <c r="AJ40" s="203">
        <v>0</v>
      </c>
      <c r="AK40" s="203">
        <v>3.17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50.3</v>
      </c>
      <c r="AJ41" s="203">
        <v>0</v>
      </c>
      <c r="AK41" s="203">
        <v>3.17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50.3</v>
      </c>
      <c r="AJ42" s="203">
        <v>0</v>
      </c>
      <c r="AK42" s="203">
        <v>3.17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50.3</v>
      </c>
      <c r="AJ43" s="203">
        <v>0</v>
      </c>
      <c r="AK43" s="203">
        <v>3.63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50.3</v>
      </c>
      <c r="AJ44" s="203">
        <v>0</v>
      </c>
      <c r="AK44" s="203">
        <v>3.63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2.76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53.66</v>
      </c>
      <c r="AJ45" s="203">
        <v>0</v>
      </c>
      <c r="AK45" s="203">
        <v>3.63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50.3</v>
      </c>
      <c r="AJ46" s="203">
        <v>0</v>
      </c>
      <c r="AK46" s="203">
        <v>3.63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50.3</v>
      </c>
      <c r="AJ47" s="203">
        <v>0</v>
      </c>
      <c r="AK47" s="203">
        <v>3.63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50.3</v>
      </c>
      <c r="AJ48" s="203">
        <v>0</v>
      </c>
      <c r="AK48" s="203">
        <v>3.63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50.3</v>
      </c>
      <c r="AJ49" s="203">
        <v>0</v>
      </c>
      <c r="AK49" s="203">
        <v>3.13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53.66</v>
      </c>
      <c r="AJ50" s="203">
        <v>0</v>
      </c>
      <c r="AK50" s="203">
        <v>3.13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3.63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54.48</v>
      </c>
      <c r="AJ52" s="203">
        <v>0</v>
      </c>
      <c r="AK52" s="203">
        <v>3.63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50.6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50.6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50.92</v>
      </c>
      <c r="AJ55" s="203">
        <v>0</v>
      </c>
      <c r="AK55" s="203">
        <v>2.31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50.6</v>
      </c>
      <c r="AJ56" s="203">
        <v>0</v>
      </c>
      <c r="AK56" s="203">
        <v>2.31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2.31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50.6</v>
      </c>
      <c r="AJ58" s="203">
        <v>0</v>
      </c>
      <c r="AK58" s="203">
        <v>2.31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50.6</v>
      </c>
      <c r="AJ59" s="203">
        <v>0</v>
      </c>
      <c r="AK59" s="203">
        <v>4.08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50.6</v>
      </c>
      <c r="AJ60" s="203">
        <v>0</v>
      </c>
      <c r="AK60" s="203">
        <v>4.08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50.6</v>
      </c>
      <c r="AJ61" s="203">
        <v>0</v>
      </c>
      <c r="AK61" s="203">
        <v>4.08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50.6</v>
      </c>
      <c r="AJ62" s="203">
        <v>0</v>
      </c>
      <c r="AK62" s="203">
        <v>4.08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50.6</v>
      </c>
      <c r="AJ63" s="203">
        <v>0</v>
      </c>
      <c r="AK63" s="203">
        <v>4.08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2.76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54.07</v>
      </c>
      <c r="AJ64" s="203">
        <v>0</v>
      </c>
      <c r="AK64" s="203">
        <v>4.08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50.6</v>
      </c>
      <c r="AJ65" s="203">
        <v>0</v>
      </c>
      <c r="AK65" s="203">
        <v>4.08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50.6</v>
      </c>
      <c r="AJ66" s="203">
        <v>0</v>
      </c>
      <c r="AK66" s="203">
        <v>4.08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50.6</v>
      </c>
      <c r="AJ67" s="203">
        <v>0</v>
      </c>
      <c r="AK67" s="203">
        <v>4.08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50.6</v>
      </c>
      <c r="AJ68" s="203">
        <v>0</v>
      </c>
      <c r="AK68" s="203">
        <v>4.08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2.76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54.07</v>
      </c>
      <c r="AJ69" s="203">
        <v>0</v>
      </c>
      <c r="AK69" s="203">
        <v>4.08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50.6</v>
      </c>
      <c r="AJ70" s="203">
        <v>0</v>
      </c>
      <c r="AK70" s="203">
        <v>4.08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54.07</v>
      </c>
      <c r="AJ71" s="203">
        <v>0</v>
      </c>
      <c r="AK71" s="203">
        <v>4.08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54.07</v>
      </c>
      <c r="AJ72" s="203">
        <v>0</v>
      </c>
      <c r="AK72" s="203">
        <v>4.08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50.92</v>
      </c>
      <c r="AJ73" s="203">
        <v>0</v>
      </c>
      <c r="AK73" s="203">
        <v>4.08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4.25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50.6</v>
      </c>
      <c r="AJ75" s="203">
        <v>0</v>
      </c>
      <c r="AK75" s="203">
        <v>4.25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2.48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52.39</v>
      </c>
      <c r="AJ76" s="203">
        <v>0</v>
      </c>
      <c r="AK76" s="203">
        <v>4.25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2.4300000000000002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54.07</v>
      </c>
      <c r="AJ77" s="203">
        <v>0</v>
      </c>
      <c r="AK77" s="203">
        <v>4.25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2.4300000000000002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54.07</v>
      </c>
      <c r="AJ78" s="203">
        <v>0</v>
      </c>
      <c r="AK78" s="203">
        <v>4.25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2.4300000000000002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55.08</v>
      </c>
      <c r="AJ79" s="203">
        <v>0</v>
      </c>
      <c r="AK79" s="203">
        <v>4.25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2.4300000000000002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54.07</v>
      </c>
      <c r="AJ80" s="203">
        <v>0</v>
      </c>
      <c r="AK80" s="203">
        <v>4.25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2.4300000000000002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54.07</v>
      </c>
      <c r="AJ81" s="203">
        <v>0</v>
      </c>
      <c r="AK81" s="203">
        <v>4.25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2.4300000000000002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54.07</v>
      </c>
      <c r="AJ82" s="203">
        <v>0</v>
      </c>
      <c r="AK82" s="203">
        <v>4.25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2.4300000000000002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54.07</v>
      </c>
      <c r="AJ83" s="203">
        <v>0</v>
      </c>
      <c r="AK83" s="203">
        <v>3.8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2.4300000000000002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54.07</v>
      </c>
      <c r="AJ84" s="203">
        <v>0</v>
      </c>
      <c r="AK84" s="203">
        <v>3.8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2.4300000000000002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55.08</v>
      </c>
      <c r="AJ85" s="203">
        <v>0</v>
      </c>
      <c r="AK85" s="203">
        <v>3.8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2.4300000000000002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54.07</v>
      </c>
      <c r="AJ86" s="203">
        <v>0</v>
      </c>
      <c r="AK86" s="203">
        <v>3.63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2.4300000000000002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54.07</v>
      </c>
      <c r="AJ87" s="203">
        <v>0</v>
      </c>
      <c r="AK87" s="203">
        <v>3.63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2.4300000000000002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54.07</v>
      </c>
      <c r="AJ88" s="203">
        <v>0</v>
      </c>
      <c r="AK88" s="203">
        <v>3.63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2.4300000000000002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54.07</v>
      </c>
      <c r="AJ89" s="203">
        <v>0</v>
      </c>
      <c r="AK89" s="203">
        <v>3.63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2.4300000000000002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54.07</v>
      </c>
      <c r="AJ90" s="203">
        <v>0</v>
      </c>
      <c r="AK90" s="203">
        <v>3.63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2.4300000000000002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54.74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2.4300000000000002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53.66</v>
      </c>
      <c r="AJ92" s="203">
        <v>0</v>
      </c>
      <c r="AK92" s="203">
        <v>3.63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2.4300000000000002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53.66</v>
      </c>
      <c r="AJ93" s="203">
        <v>0</v>
      </c>
      <c r="AK93" s="203">
        <v>3.63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2.4300000000000002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53.66</v>
      </c>
      <c r="AJ94" s="203">
        <v>0</v>
      </c>
      <c r="AK94" s="203">
        <v>3.63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2.4300000000000002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53.66</v>
      </c>
      <c r="AJ95" s="203">
        <v>0</v>
      </c>
      <c r="AK95" s="203">
        <v>3.17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2.4300000000000002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53.66</v>
      </c>
      <c r="AJ96" s="203">
        <v>0</v>
      </c>
      <c r="AK96" s="203">
        <v>3.17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2.4300000000000002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55.12</v>
      </c>
      <c r="AJ97" s="203">
        <v>0</v>
      </c>
      <c r="AK97" s="203">
        <v>3.34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2.4300000000000002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53.66</v>
      </c>
      <c r="AJ98" s="203">
        <v>0</v>
      </c>
      <c r="AK98" s="203">
        <v>3.17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5.3635000000000051E-2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1.2356849999999995</v>
      </c>
      <c r="AJ99">
        <f t="shared" si="0"/>
        <v>0</v>
      </c>
      <c r="AK99">
        <f t="shared" si="0"/>
        <v>8.2690000000000055E-2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16.32</v>
      </c>
      <c r="G3" s="203">
        <v>5</v>
      </c>
      <c r="H3" s="203">
        <v>0</v>
      </c>
      <c r="I3" s="203">
        <v>20.51</v>
      </c>
      <c r="J3" s="203">
        <v>0.67</v>
      </c>
      <c r="K3" s="203">
        <v>0.1</v>
      </c>
      <c r="L3" s="203">
        <v>64.25</v>
      </c>
      <c r="M3" s="203">
        <v>0.45</v>
      </c>
      <c r="N3" s="203">
        <v>1.18</v>
      </c>
      <c r="O3" s="203">
        <v>0</v>
      </c>
      <c r="P3" s="203">
        <v>1.0900000000000001</v>
      </c>
      <c r="Q3" s="203">
        <v>0.22</v>
      </c>
      <c r="R3" s="203">
        <v>0.42</v>
      </c>
      <c r="S3" s="203">
        <v>0.26</v>
      </c>
      <c r="T3" s="203">
        <v>0</v>
      </c>
      <c r="U3" s="203">
        <v>1.74</v>
      </c>
      <c r="V3" s="203">
        <v>0.55000000000000004</v>
      </c>
      <c r="W3" s="203">
        <v>0.35</v>
      </c>
      <c r="X3" s="203">
        <v>1.47</v>
      </c>
      <c r="Y3" s="203">
        <v>0</v>
      </c>
      <c r="Z3" s="203">
        <v>2.2400000000000002</v>
      </c>
      <c r="AA3" s="203">
        <v>0.83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31.62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16.32</v>
      </c>
      <c r="G4" s="203">
        <v>5</v>
      </c>
      <c r="H4" s="203">
        <v>0</v>
      </c>
      <c r="I4" s="203">
        <v>20.51</v>
      </c>
      <c r="J4" s="203">
        <v>0.67</v>
      </c>
      <c r="K4" s="203">
        <v>0.1</v>
      </c>
      <c r="L4" s="203">
        <v>73.930000000000007</v>
      </c>
      <c r="M4" s="203">
        <v>0.45</v>
      </c>
      <c r="N4" s="203">
        <v>1.18</v>
      </c>
      <c r="O4" s="203">
        <v>0</v>
      </c>
      <c r="P4" s="203">
        <v>1.0900000000000001</v>
      </c>
      <c r="Q4" s="203">
        <v>0.22</v>
      </c>
      <c r="R4" s="203">
        <v>0.42</v>
      </c>
      <c r="S4" s="203">
        <v>0.26</v>
      </c>
      <c r="T4" s="203">
        <v>0</v>
      </c>
      <c r="U4" s="203">
        <v>1.74</v>
      </c>
      <c r="V4" s="203">
        <v>0.55000000000000004</v>
      </c>
      <c r="W4" s="203">
        <v>0.35</v>
      </c>
      <c r="X4" s="203">
        <v>1.47</v>
      </c>
      <c r="Y4" s="203">
        <v>0</v>
      </c>
      <c r="Z4" s="203">
        <v>2.2400000000000002</v>
      </c>
      <c r="AA4" s="203">
        <v>0.83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31.62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16.32</v>
      </c>
      <c r="G5" s="203">
        <v>5</v>
      </c>
      <c r="H5" s="203">
        <v>0</v>
      </c>
      <c r="I5" s="203">
        <v>20.51</v>
      </c>
      <c r="J5" s="203">
        <v>0.67</v>
      </c>
      <c r="K5" s="203">
        <v>0.1</v>
      </c>
      <c r="L5" s="203">
        <v>50.71</v>
      </c>
      <c r="M5" s="203">
        <v>0.45</v>
      </c>
      <c r="N5" s="203">
        <v>1.18</v>
      </c>
      <c r="O5" s="203">
        <v>0</v>
      </c>
      <c r="P5" s="203">
        <v>1.0900000000000001</v>
      </c>
      <c r="Q5" s="203">
        <v>0.22</v>
      </c>
      <c r="R5" s="203">
        <v>0.42</v>
      </c>
      <c r="S5" s="203">
        <v>0.26</v>
      </c>
      <c r="T5" s="203">
        <v>0</v>
      </c>
      <c r="U5" s="203">
        <v>1.74</v>
      </c>
      <c r="V5" s="203">
        <v>0.55000000000000004</v>
      </c>
      <c r="W5" s="203">
        <v>0.35</v>
      </c>
      <c r="X5" s="203">
        <v>1.47</v>
      </c>
      <c r="Y5" s="203">
        <v>0</v>
      </c>
      <c r="Z5" s="203">
        <v>2.2400000000000002</v>
      </c>
      <c r="AA5" s="203">
        <v>0.83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31.62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16.32</v>
      </c>
      <c r="G6" s="203">
        <v>5</v>
      </c>
      <c r="H6" s="203">
        <v>0</v>
      </c>
      <c r="I6" s="203">
        <v>20.51</v>
      </c>
      <c r="J6" s="203">
        <v>0.67</v>
      </c>
      <c r="K6" s="203">
        <v>0.1</v>
      </c>
      <c r="L6" s="203">
        <v>50.71</v>
      </c>
      <c r="M6" s="203">
        <v>0.45</v>
      </c>
      <c r="N6" s="203">
        <v>1.18</v>
      </c>
      <c r="O6" s="203">
        <v>0</v>
      </c>
      <c r="P6" s="203">
        <v>1.0900000000000001</v>
      </c>
      <c r="Q6" s="203">
        <v>0.22</v>
      </c>
      <c r="R6" s="203">
        <v>0.42</v>
      </c>
      <c r="S6" s="203">
        <v>0.26</v>
      </c>
      <c r="T6" s="203">
        <v>0</v>
      </c>
      <c r="U6" s="203">
        <v>1.74</v>
      </c>
      <c r="V6" s="203">
        <v>0.55000000000000004</v>
      </c>
      <c r="W6" s="203">
        <v>0.35</v>
      </c>
      <c r="X6" s="203">
        <v>1.47</v>
      </c>
      <c r="Y6" s="203">
        <v>0</v>
      </c>
      <c r="Z6" s="203">
        <v>2.2400000000000002</v>
      </c>
      <c r="AA6" s="203">
        <v>0.83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31.62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16.32</v>
      </c>
      <c r="G7" s="203">
        <v>5</v>
      </c>
      <c r="H7" s="203">
        <v>0</v>
      </c>
      <c r="I7" s="203">
        <v>20.51</v>
      </c>
      <c r="J7" s="203">
        <v>0.67</v>
      </c>
      <c r="K7" s="203">
        <v>0.1</v>
      </c>
      <c r="L7" s="203">
        <v>50.71</v>
      </c>
      <c r="M7" s="203">
        <v>0.45</v>
      </c>
      <c r="N7" s="203">
        <v>1.18</v>
      </c>
      <c r="O7" s="203">
        <v>0</v>
      </c>
      <c r="P7" s="203">
        <v>1.0900000000000001</v>
      </c>
      <c r="Q7" s="203">
        <v>0.22</v>
      </c>
      <c r="R7" s="203">
        <v>0.42</v>
      </c>
      <c r="S7" s="203">
        <v>0.26</v>
      </c>
      <c r="T7" s="203">
        <v>0</v>
      </c>
      <c r="U7" s="203">
        <v>1.74</v>
      </c>
      <c r="V7" s="203">
        <v>0.55000000000000004</v>
      </c>
      <c r="W7" s="203">
        <v>0.35</v>
      </c>
      <c r="X7" s="203">
        <v>1.47</v>
      </c>
      <c r="Y7" s="203">
        <v>0</v>
      </c>
      <c r="Z7" s="203">
        <v>2.2400000000000002</v>
      </c>
      <c r="AA7" s="203">
        <v>0.83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31.62</v>
      </c>
      <c r="AJ7" s="203">
        <v>0</v>
      </c>
      <c r="AK7" s="203">
        <v>3.94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16.32</v>
      </c>
      <c r="G8" s="203">
        <v>5</v>
      </c>
      <c r="H8" s="203">
        <v>0</v>
      </c>
      <c r="I8" s="203">
        <v>20.51</v>
      </c>
      <c r="J8" s="203">
        <v>0.67</v>
      </c>
      <c r="K8" s="203">
        <v>0.1</v>
      </c>
      <c r="L8" s="203">
        <v>50.71</v>
      </c>
      <c r="M8" s="203">
        <v>0.45</v>
      </c>
      <c r="N8" s="203">
        <v>1.18</v>
      </c>
      <c r="O8" s="203">
        <v>0</v>
      </c>
      <c r="P8" s="203">
        <v>1.0900000000000001</v>
      </c>
      <c r="Q8" s="203">
        <v>0.22</v>
      </c>
      <c r="R8" s="203">
        <v>0.42</v>
      </c>
      <c r="S8" s="203">
        <v>0.26</v>
      </c>
      <c r="T8" s="203">
        <v>0</v>
      </c>
      <c r="U8" s="203">
        <v>1.74</v>
      </c>
      <c r="V8" s="203">
        <v>0.55000000000000004</v>
      </c>
      <c r="W8" s="203">
        <v>0.35</v>
      </c>
      <c r="X8" s="203">
        <v>1.47</v>
      </c>
      <c r="Y8" s="203">
        <v>0</v>
      </c>
      <c r="Z8" s="203">
        <v>2.2400000000000002</v>
      </c>
      <c r="AA8" s="203">
        <v>0.83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31.62</v>
      </c>
      <c r="AJ8" s="203">
        <v>0</v>
      </c>
      <c r="AK8" s="203">
        <v>3.94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16.32</v>
      </c>
      <c r="G9" s="203">
        <v>5</v>
      </c>
      <c r="H9" s="203">
        <v>0</v>
      </c>
      <c r="I9" s="203">
        <v>20.51</v>
      </c>
      <c r="J9" s="203">
        <v>0.67</v>
      </c>
      <c r="K9" s="203">
        <v>0.1</v>
      </c>
      <c r="L9" s="203">
        <v>50.71</v>
      </c>
      <c r="M9" s="203">
        <v>0.45</v>
      </c>
      <c r="N9" s="203">
        <v>1.18</v>
      </c>
      <c r="O9" s="203">
        <v>0</v>
      </c>
      <c r="P9" s="203">
        <v>1.0900000000000001</v>
      </c>
      <c r="Q9" s="203">
        <v>0.22</v>
      </c>
      <c r="R9" s="203">
        <v>0.42</v>
      </c>
      <c r="S9" s="203">
        <v>0.26</v>
      </c>
      <c r="T9" s="203">
        <v>0</v>
      </c>
      <c r="U9" s="203">
        <v>1.74</v>
      </c>
      <c r="V9" s="203">
        <v>0.55000000000000004</v>
      </c>
      <c r="W9" s="203">
        <v>0.35</v>
      </c>
      <c r="X9" s="203">
        <v>1.47</v>
      </c>
      <c r="Y9" s="203">
        <v>0</v>
      </c>
      <c r="Z9" s="203">
        <v>2.2400000000000002</v>
      </c>
      <c r="AA9" s="203">
        <v>0.83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31.62</v>
      </c>
      <c r="AJ9" s="203">
        <v>0</v>
      </c>
      <c r="AK9" s="203">
        <v>3.94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16.32</v>
      </c>
      <c r="G10" s="203">
        <v>5</v>
      </c>
      <c r="H10" s="203">
        <v>0</v>
      </c>
      <c r="I10" s="203">
        <v>20.51</v>
      </c>
      <c r="J10" s="203">
        <v>0.67</v>
      </c>
      <c r="K10" s="203">
        <v>0.1</v>
      </c>
      <c r="L10" s="203">
        <v>131.01</v>
      </c>
      <c r="M10" s="203">
        <v>0.45</v>
      </c>
      <c r="N10" s="203">
        <v>1.18</v>
      </c>
      <c r="O10" s="203">
        <v>0</v>
      </c>
      <c r="P10" s="203">
        <v>1.0900000000000001</v>
      </c>
      <c r="Q10" s="203">
        <v>0.22</v>
      </c>
      <c r="R10" s="203">
        <v>0.42</v>
      </c>
      <c r="S10" s="203">
        <v>0.26</v>
      </c>
      <c r="T10" s="203">
        <v>0</v>
      </c>
      <c r="U10" s="203">
        <v>1.74</v>
      </c>
      <c r="V10" s="203">
        <v>0.55000000000000004</v>
      </c>
      <c r="W10" s="203">
        <v>0.35</v>
      </c>
      <c r="X10" s="203">
        <v>1.47</v>
      </c>
      <c r="Y10" s="203">
        <v>0</v>
      </c>
      <c r="Z10" s="203">
        <v>2.2400000000000002</v>
      </c>
      <c r="AA10" s="203">
        <v>0.83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31.62</v>
      </c>
      <c r="AJ10" s="203">
        <v>0</v>
      </c>
      <c r="AK10" s="203">
        <v>3.94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16.32</v>
      </c>
      <c r="G11" s="203">
        <v>5</v>
      </c>
      <c r="H11" s="203">
        <v>0</v>
      </c>
      <c r="I11" s="203">
        <v>20.51</v>
      </c>
      <c r="J11" s="203">
        <v>0.67</v>
      </c>
      <c r="K11" s="203">
        <v>0.1</v>
      </c>
      <c r="L11" s="203">
        <v>50.71</v>
      </c>
      <c r="M11" s="203">
        <v>0.45</v>
      </c>
      <c r="N11" s="203">
        <v>1.18</v>
      </c>
      <c r="O11" s="203">
        <v>0</v>
      </c>
      <c r="P11" s="203">
        <v>1.0900000000000001</v>
      </c>
      <c r="Q11" s="203">
        <v>0.22</v>
      </c>
      <c r="R11" s="203">
        <v>0.42</v>
      </c>
      <c r="S11" s="203">
        <v>0.26</v>
      </c>
      <c r="T11" s="203">
        <v>0</v>
      </c>
      <c r="U11" s="203">
        <v>1.74</v>
      </c>
      <c r="V11" s="203">
        <v>0.55000000000000004</v>
      </c>
      <c r="W11" s="203">
        <v>0.35</v>
      </c>
      <c r="X11" s="203">
        <v>1.47</v>
      </c>
      <c r="Y11" s="203">
        <v>0</v>
      </c>
      <c r="Z11" s="203">
        <v>2.2400000000000002</v>
      </c>
      <c r="AA11" s="203">
        <v>0.83</v>
      </c>
      <c r="AB11" s="203">
        <v>0</v>
      </c>
      <c r="AC11" s="203">
        <v>16.62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34.15</v>
      </c>
      <c r="AJ11" s="203">
        <v>0</v>
      </c>
      <c r="AK11" s="203">
        <v>2.85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16.32</v>
      </c>
      <c r="G12" s="203">
        <v>5</v>
      </c>
      <c r="H12" s="203">
        <v>0</v>
      </c>
      <c r="I12" s="203">
        <v>20.51</v>
      </c>
      <c r="J12" s="203">
        <v>0.67</v>
      </c>
      <c r="K12" s="203">
        <v>2.95</v>
      </c>
      <c r="L12" s="203">
        <v>215.18</v>
      </c>
      <c r="M12" s="203">
        <v>0.45</v>
      </c>
      <c r="N12" s="203">
        <v>1.18</v>
      </c>
      <c r="O12" s="203">
        <v>0</v>
      </c>
      <c r="P12" s="203">
        <v>1.0900000000000001</v>
      </c>
      <c r="Q12" s="203">
        <v>0.22</v>
      </c>
      <c r="R12" s="203">
        <v>0.42</v>
      </c>
      <c r="S12" s="203">
        <v>0.26</v>
      </c>
      <c r="T12" s="203">
        <v>0</v>
      </c>
      <c r="U12" s="203">
        <v>1.74</v>
      </c>
      <c r="V12" s="203">
        <v>0.55000000000000004</v>
      </c>
      <c r="W12" s="203">
        <v>0.35</v>
      </c>
      <c r="X12" s="203">
        <v>1.47</v>
      </c>
      <c r="Y12" s="203">
        <v>0</v>
      </c>
      <c r="Z12" s="203">
        <v>2.2400000000000002</v>
      </c>
      <c r="AA12" s="203">
        <v>0.83</v>
      </c>
      <c r="AB12" s="203">
        <v>0</v>
      </c>
      <c r="AC12" s="203">
        <v>16.62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34.15</v>
      </c>
      <c r="AJ12" s="203">
        <v>0</v>
      </c>
      <c r="AK12" s="203">
        <v>2.85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16.32</v>
      </c>
      <c r="G13" s="203">
        <v>5</v>
      </c>
      <c r="H13" s="203">
        <v>0</v>
      </c>
      <c r="I13" s="203">
        <v>20.51</v>
      </c>
      <c r="J13" s="203">
        <v>0.67</v>
      </c>
      <c r="K13" s="203">
        <v>2.95</v>
      </c>
      <c r="L13" s="203">
        <v>215.19</v>
      </c>
      <c r="M13" s="203">
        <v>0.45</v>
      </c>
      <c r="N13" s="203">
        <v>1.18</v>
      </c>
      <c r="O13" s="203">
        <v>0</v>
      </c>
      <c r="P13" s="203">
        <v>1.0900000000000001</v>
      </c>
      <c r="Q13" s="203">
        <v>0.22</v>
      </c>
      <c r="R13" s="203">
        <v>0.42</v>
      </c>
      <c r="S13" s="203">
        <v>0.26</v>
      </c>
      <c r="T13" s="203">
        <v>0</v>
      </c>
      <c r="U13" s="203">
        <v>1.74</v>
      </c>
      <c r="V13" s="203">
        <v>0.55000000000000004</v>
      </c>
      <c r="W13" s="203">
        <v>0.35</v>
      </c>
      <c r="X13" s="203">
        <v>1.47</v>
      </c>
      <c r="Y13" s="203">
        <v>0</v>
      </c>
      <c r="Z13" s="203">
        <v>2.2400000000000002</v>
      </c>
      <c r="AA13" s="203">
        <v>0.83</v>
      </c>
      <c r="AB13" s="203">
        <v>0</v>
      </c>
      <c r="AC13" s="203">
        <v>16.62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34.32</v>
      </c>
      <c r="AJ13" s="203">
        <v>0</v>
      </c>
      <c r="AK13" s="203">
        <v>2.85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16.32</v>
      </c>
      <c r="G14" s="203">
        <v>5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215.19</v>
      </c>
      <c r="M14" s="203">
        <v>0.45</v>
      </c>
      <c r="N14" s="203">
        <v>1.18</v>
      </c>
      <c r="O14" s="203">
        <v>0</v>
      </c>
      <c r="P14" s="203">
        <v>1.0900000000000001</v>
      </c>
      <c r="Q14" s="203">
        <v>4.76</v>
      </c>
      <c r="R14" s="203">
        <v>11.08</v>
      </c>
      <c r="S14" s="203">
        <v>6.17</v>
      </c>
      <c r="T14" s="203">
        <v>0</v>
      </c>
      <c r="U14" s="203">
        <v>1.74</v>
      </c>
      <c r="V14" s="203">
        <v>0.55000000000000004</v>
      </c>
      <c r="W14" s="203">
        <v>0.35</v>
      </c>
      <c r="X14" s="203">
        <v>1.47</v>
      </c>
      <c r="Y14" s="203">
        <v>0</v>
      </c>
      <c r="Z14" s="203">
        <v>2.2400000000000002</v>
      </c>
      <c r="AA14" s="203">
        <v>0.83</v>
      </c>
      <c r="AB14" s="203">
        <v>0</v>
      </c>
      <c r="AC14" s="203">
        <v>16.62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34.15</v>
      </c>
      <c r="AJ14" s="203">
        <v>0</v>
      </c>
      <c r="AK14" s="203">
        <v>2.85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16.32</v>
      </c>
      <c r="G15" s="203">
        <v>5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215.19</v>
      </c>
      <c r="M15" s="203">
        <v>0.45</v>
      </c>
      <c r="N15" s="203">
        <v>1.18</v>
      </c>
      <c r="O15" s="203">
        <v>0</v>
      </c>
      <c r="P15" s="203">
        <v>1.0900000000000001</v>
      </c>
      <c r="Q15" s="203">
        <v>4.76</v>
      </c>
      <c r="R15" s="203">
        <v>11.08</v>
      </c>
      <c r="S15" s="203">
        <v>6.17</v>
      </c>
      <c r="T15" s="203">
        <v>0</v>
      </c>
      <c r="U15" s="203">
        <v>1.74</v>
      </c>
      <c r="V15" s="203">
        <v>0.55000000000000004</v>
      </c>
      <c r="W15" s="203">
        <v>0.35</v>
      </c>
      <c r="X15" s="203">
        <v>1.47</v>
      </c>
      <c r="Y15" s="203">
        <v>0</v>
      </c>
      <c r="Z15" s="203">
        <v>2.2400000000000002</v>
      </c>
      <c r="AA15" s="203">
        <v>0.83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31.62</v>
      </c>
      <c r="AJ15" s="203">
        <v>0</v>
      </c>
      <c r="AK15" s="203">
        <v>2.85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16.32</v>
      </c>
      <c r="G16" s="203">
        <v>5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215.19</v>
      </c>
      <c r="M16" s="203">
        <v>0.45</v>
      </c>
      <c r="N16" s="203">
        <v>1.18</v>
      </c>
      <c r="O16" s="203">
        <v>0</v>
      </c>
      <c r="P16" s="203">
        <v>1.0900000000000001</v>
      </c>
      <c r="Q16" s="203">
        <v>4.76</v>
      </c>
      <c r="R16" s="203">
        <v>11.08</v>
      </c>
      <c r="S16" s="203">
        <v>6.17</v>
      </c>
      <c r="T16" s="203">
        <v>0</v>
      </c>
      <c r="U16" s="203">
        <v>1.74</v>
      </c>
      <c r="V16" s="203">
        <v>0.55000000000000004</v>
      </c>
      <c r="W16" s="203">
        <v>0.35</v>
      </c>
      <c r="X16" s="203">
        <v>1.47</v>
      </c>
      <c r="Y16" s="203">
        <v>0</v>
      </c>
      <c r="Z16" s="203">
        <v>2.2400000000000002</v>
      </c>
      <c r="AA16" s="203">
        <v>0.83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31.62</v>
      </c>
      <c r="AJ16" s="203">
        <v>0</v>
      </c>
      <c r="AK16" s="203">
        <v>2.85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16.32</v>
      </c>
      <c r="G17" s="203">
        <v>5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215.19</v>
      </c>
      <c r="M17" s="203">
        <v>0.45</v>
      </c>
      <c r="N17" s="203">
        <v>1.18</v>
      </c>
      <c r="O17" s="203">
        <v>0</v>
      </c>
      <c r="P17" s="203">
        <v>1.0900000000000001</v>
      </c>
      <c r="Q17" s="203">
        <v>4.76</v>
      </c>
      <c r="R17" s="203">
        <v>11.08</v>
      </c>
      <c r="S17" s="203">
        <v>6.17</v>
      </c>
      <c r="T17" s="203">
        <v>0</v>
      </c>
      <c r="U17" s="203">
        <v>1.74</v>
      </c>
      <c r="V17" s="203">
        <v>0.55000000000000004</v>
      </c>
      <c r="W17" s="203">
        <v>0.35</v>
      </c>
      <c r="X17" s="203">
        <v>1.47</v>
      </c>
      <c r="Y17" s="203">
        <v>0</v>
      </c>
      <c r="Z17" s="203">
        <v>2.2400000000000002</v>
      </c>
      <c r="AA17" s="203">
        <v>0.83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31.62</v>
      </c>
      <c r="AJ17" s="203">
        <v>0</v>
      </c>
      <c r="AK17" s="203">
        <v>19.600000000000001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16.32</v>
      </c>
      <c r="G18" s="203">
        <v>5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215.19</v>
      </c>
      <c r="M18" s="203">
        <v>0.45</v>
      </c>
      <c r="N18" s="203">
        <v>1.18</v>
      </c>
      <c r="O18" s="203">
        <v>0</v>
      </c>
      <c r="P18" s="203">
        <v>1.0900000000000001</v>
      </c>
      <c r="Q18" s="203">
        <v>4.76</v>
      </c>
      <c r="R18" s="203">
        <v>11.08</v>
      </c>
      <c r="S18" s="203">
        <v>6.17</v>
      </c>
      <c r="T18" s="203">
        <v>0</v>
      </c>
      <c r="U18" s="203">
        <v>1.74</v>
      </c>
      <c r="V18" s="203">
        <v>0.55000000000000004</v>
      </c>
      <c r="W18" s="203">
        <v>0.35</v>
      </c>
      <c r="X18" s="203">
        <v>1.47</v>
      </c>
      <c r="Y18" s="203">
        <v>0</v>
      </c>
      <c r="Z18" s="203">
        <v>2.2400000000000002</v>
      </c>
      <c r="AA18" s="203">
        <v>0.83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31.62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16.32</v>
      </c>
      <c r="G19" s="203">
        <v>5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215.19</v>
      </c>
      <c r="M19" s="203">
        <v>0.45</v>
      </c>
      <c r="N19" s="203">
        <v>1.18</v>
      </c>
      <c r="O19" s="203">
        <v>0</v>
      </c>
      <c r="P19" s="203">
        <v>1.0900000000000001</v>
      </c>
      <c r="Q19" s="203">
        <v>4.76</v>
      </c>
      <c r="R19" s="203">
        <v>11.08</v>
      </c>
      <c r="S19" s="203">
        <v>6.17</v>
      </c>
      <c r="T19" s="203">
        <v>0</v>
      </c>
      <c r="U19" s="203">
        <v>1.74</v>
      </c>
      <c r="V19" s="203">
        <v>0.55000000000000004</v>
      </c>
      <c r="W19" s="203">
        <v>0.35</v>
      </c>
      <c r="X19" s="203">
        <v>1.47</v>
      </c>
      <c r="Y19" s="203">
        <v>0</v>
      </c>
      <c r="Z19" s="203">
        <v>2.2400000000000002</v>
      </c>
      <c r="AA19" s="203">
        <v>0.83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31.62</v>
      </c>
      <c r="AJ19" s="203">
        <v>0</v>
      </c>
      <c r="AK19" s="203">
        <v>19.600000000000001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16.32</v>
      </c>
      <c r="G20" s="203">
        <v>5</v>
      </c>
      <c r="H20" s="203">
        <v>0</v>
      </c>
      <c r="I20" s="203">
        <v>20.51</v>
      </c>
      <c r="J20" s="203">
        <v>0.67</v>
      </c>
      <c r="K20" s="203">
        <v>2.95</v>
      </c>
      <c r="L20" s="203">
        <v>190.03</v>
      </c>
      <c r="M20" s="203">
        <v>0.45</v>
      </c>
      <c r="N20" s="203">
        <v>1.18</v>
      </c>
      <c r="O20" s="203">
        <v>0</v>
      </c>
      <c r="P20" s="203">
        <v>1.0900000000000001</v>
      </c>
      <c r="Q20" s="203">
        <v>4.76</v>
      </c>
      <c r="R20" s="203">
        <v>11.08</v>
      </c>
      <c r="S20" s="203">
        <v>6.17</v>
      </c>
      <c r="T20" s="203">
        <v>0</v>
      </c>
      <c r="U20" s="203">
        <v>1.74</v>
      </c>
      <c r="V20" s="203">
        <v>6.36</v>
      </c>
      <c r="W20" s="203">
        <v>0.35</v>
      </c>
      <c r="X20" s="203">
        <v>1.47</v>
      </c>
      <c r="Y20" s="203">
        <v>0</v>
      </c>
      <c r="Z20" s="203">
        <v>2.2400000000000002</v>
      </c>
      <c r="AA20" s="203">
        <v>0.83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31.62</v>
      </c>
      <c r="AJ20" s="203">
        <v>0</v>
      </c>
      <c r="AK20" s="203">
        <v>19.600000000000001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16.32</v>
      </c>
      <c r="G21" s="203">
        <v>5</v>
      </c>
      <c r="H21" s="203">
        <v>0</v>
      </c>
      <c r="I21" s="203">
        <v>20.51</v>
      </c>
      <c r="J21" s="203">
        <v>0.67</v>
      </c>
      <c r="K21" s="203">
        <v>0.1</v>
      </c>
      <c r="L21" s="203">
        <v>73.930000000000007</v>
      </c>
      <c r="M21" s="203">
        <v>0.45</v>
      </c>
      <c r="N21" s="203">
        <v>1.18</v>
      </c>
      <c r="O21" s="203">
        <v>0</v>
      </c>
      <c r="P21" s="203">
        <v>1.0900000000000001</v>
      </c>
      <c r="Q21" s="203">
        <v>0.22</v>
      </c>
      <c r="R21" s="203">
        <v>0.42</v>
      </c>
      <c r="S21" s="203">
        <v>0.26</v>
      </c>
      <c r="T21" s="203">
        <v>0</v>
      </c>
      <c r="U21" s="203">
        <v>1.74</v>
      </c>
      <c r="V21" s="203">
        <v>0.55000000000000004</v>
      </c>
      <c r="W21" s="203">
        <v>0.35</v>
      </c>
      <c r="X21" s="203">
        <v>1.47</v>
      </c>
      <c r="Y21" s="203">
        <v>0</v>
      </c>
      <c r="Z21" s="203">
        <v>2.2400000000000002</v>
      </c>
      <c r="AA21" s="203">
        <v>0.83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31.62</v>
      </c>
      <c r="AJ21" s="203">
        <v>0</v>
      </c>
      <c r="AK21" s="203">
        <v>2.85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16.32</v>
      </c>
      <c r="G22" s="203">
        <v>5</v>
      </c>
      <c r="H22" s="203">
        <v>0</v>
      </c>
      <c r="I22" s="203">
        <v>20.51</v>
      </c>
      <c r="J22" s="203">
        <v>0.67</v>
      </c>
      <c r="K22" s="203">
        <v>0.1</v>
      </c>
      <c r="L22" s="203">
        <v>14.99</v>
      </c>
      <c r="M22" s="203">
        <v>0.45</v>
      </c>
      <c r="N22" s="203">
        <v>1.18</v>
      </c>
      <c r="O22" s="203">
        <v>0</v>
      </c>
      <c r="P22" s="203">
        <v>1.0900000000000001</v>
      </c>
      <c r="Q22" s="203">
        <v>0.22</v>
      </c>
      <c r="R22" s="203">
        <v>0.42</v>
      </c>
      <c r="S22" s="203">
        <v>0.26</v>
      </c>
      <c r="T22" s="203">
        <v>0</v>
      </c>
      <c r="U22" s="203">
        <v>1.74</v>
      </c>
      <c r="V22" s="203">
        <v>0.55000000000000004</v>
      </c>
      <c r="W22" s="203">
        <v>0.35</v>
      </c>
      <c r="X22" s="203">
        <v>1.47</v>
      </c>
      <c r="Y22" s="203">
        <v>0</v>
      </c>
      <c r="Z22" s="203">
        <v>2.2400000000000002</v>
      </c>
      <c r="AA22" s="203">
        <v>0.83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31.62</v>
      </c>
      <c r="AJ22" s="203">
        <v>0</v>
      </c>
      <c r="AK22" s="203">
        <v>2.85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16.32</v>
      </c>
      <c r="G23" s="203">
        <v>5</v>
      </c>
      <c r="H23" s="203">
        <v>0</v>
      </c>
      <c r="I23" s="203">
        <v>20.51</v>
      </c>
      <c r="J23" s="203">
        <v>0.67</v>
      </c>
      <c r="K23" s="203">
        <v>0.1</v>
      </c>
      <c r="L23" s="203">
        <v>14.99</v>
      </c>
      <c r="M23" s="203">
        <v>0.45</v>
      </c>
      <c r="N23" s="203">
        <v>1.18</v>
      </c>
      <c r="O23" s="203">
        <v>0</v>
      </c>
      <c r="P23" s="203">
        <v>1.0900000000000001</v>
      </c>
      <c r="Q23" s="203">
        <v>0.22</v>
      </c>
      <c r="R23" s="203">
        <v>0.42</v>
      </c>
      <c r="S23" s="203">
        <v>0.26</v>
      </c>
      <c r="T23" s="203">
        <v>0</v>
      </c>
      <c r="U23" s="203">
        <v>1.74</v>
      </c>
      <c r="V23" s="203">
        <v>0.55000000000000004</v>
      </c>
      <c r="W23" s="203">
        <v>0.35</v>
      </c>
      <c r="X23" s="203">
        <v>1.47</v>
      </c>
      <c r="Y23" s="203">
        <v>0</v>
      </c>
      <c r="Z23" s="203">
        <v>2.2400000000000002</v>
      </c>
      <c r="AA23" s="203">
        <v>0.83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31.62</v>
      </c>
      <c r="AJ23" s="203">
        <v>0</v>
      </c>
      <c r="AK23" s="203">
        <v>2.85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16.32</v>
      </c>
      <c r="G24" s="203">
        <v>5</v>
      </c>
      <c r="H24" s="203">
        <v>0</v>
      </c>
      <c r="I24" s="203">
        <v>20.51</v>
      </c>
      <c r="J24" s="203">
        <v>0.67</v>
      </c>
      <c r="K24" s="203">
        <v>0.1</v>
      </c>
      <c r="L24" s="203">
        <v>14.99</v>
      </c>
      <c r="M24" s="203">
        <v>0.45</v>
      </c>
      <c r="N24" s="203">
        <v>1.18</v>
      </c>
      <c r="O24" s="203">
        <v>0</v>
      </c>
      <c r="P24" s="203">
        <v>1.0900000000000001</v>
      </c>
      <c r="Q24" s="203">
        <v>0.22</v>
      </c>
      <c r="R24" s="203">
        <v>0.42</v>
      </c>
      <c r="S24" s="203">
        <v>0.26</v>
      </c>
      <c r="T24" s="203">
        <v>0</v>
      </c>
      <c r="U24" s="203">
        <v>1.74</v>
      </c>
      <c r="V24" s="203">
        <v>0.55000000000000004</v>
      </c>
      <c r="W24" s="203">
        <v>0.35</v>
      </c>
      <c r="X24" s="203">
        <v>1.47</v>
      </c>
      <c r="Y24" s="203">
        <v>0</v>
      </c>
      <c r="Z24" s="203">
        <v>2.2400000000000002</v>
      </c>
      <c r="AA24" s="203">
        <v>0.83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31.62</v>
      </c>
      <c r="AJ24" s="203">
        <v>0</v>
      </c>
      <c r="AK24" s="203">
        <v>2.85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16.32</v>
      </c>
      <c r="G25" s="203">
        <v>5</v>
      </c>
      <c r="H25" s="203">
        <v>0</v>
      </c>
      <c r="I25" s="203">
        <v>20.51</v>
      </c>
      <c r="J25" s="203">
        <v>0.67</v>
      </c>
      <c r="K25" s="203">
        <v>0.1</v>
      </c>
      <c r="L25" s="203">
        <v>14.98</v>
      </c>
      <c r="M25" s="203">
        <v>0.45</v>
      </c>
      <c r="N25" s="203">
        <v>1.18</v>
      </c>
      <c r="O25" s="203">
        <v>0</v>
      </c>
      <c r="P25" s="203">
        <v>1.0900000000000001</v>
      </c>
      <c r="Q25" s="203">
        <v>0.22</v>
      </c>
      <c r="R25" s="203">
        <v>0.42</v>
      </c>
      <c r="S25" s="203">
        <v>0.26</v>
      </c>
      <c r="T25" s="203">
        <v>0</v>
      </c>
      <c r="U25" s="203">
        <v>1.74</v>
      </c>
      <c r="V25" s="203">
        <v>0.55000000000000004</v>
      </c>
      <c r="W25" s="203">
        <v>0.35</v>
      </c>
      <c r="X25" s="203">
        <v>1.47</v>
      </c>
      <c r="Y25" s="203">
        <v>0</v>
      </c>
      <c r="Z25" s="203">
        <v>2.2400000000000002</v>
      </c>
      <c r="AA25" s="203">
        <v>0.83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31.62</v>
      </c>
      <c r="AJ25" s="203">
        <v>0</v>
      </c>
      <c r="AK25" s="203">
        <v>2.85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16.32</v>
      </c>
      <c r="G26" s="203">
        <v>5</v>
      </c>
      <c r="H26" s="203">
        <v>0</v>
      </c>
      <c r="I26" s="203">
        <v>20.51</v>
      </c>
      <c r="J26" s="203">
        <v>0.67</v>
      </c>
      <c r="K26" s="203">
        <v>0.1</v>
      </c>
      <c r="L26" s="203">
        <v>14.98</v>
      </c>
      <c r="M26" s="203">
        <v>0.45</v>
      </c>
      <c r="N26" s="203">
        <v>1.18</v>
      </c>
      <c r="O26" s="203">
        <v>0</v>
      </c>
      <c r="P26" s="203">
        <v>1.0900000000000001</v>
      </c>
      <c r="Q26" s="203">
        <v>0.22</v>
      </c>
      <c r="R26" s="203">
        <v>0.42</v>
      </c>
      <c r="S26" s="203">
        <v>0.26</v>
      </c>
      <c r="T26" s="203">
        <v>0</v>
      </c>
      <c r="U26" s="203">
        <v>1.74</v>
      </c>
      <c r="V26" s="203">
        <v>0.55000000000000004</v>
      </c>
      <c r="W26" s="203">
        <v>0.35</v>
      </c>
      <c r="X26" s="203">
        <v>1.47</v>
      </c>
      <c r="Y26" s="203">
        <v>0</v>
      </c>
      <c r="Z26" s="203">
        <v>2.2400000000000002</v>
      </c>
      <c r="AA26" s="203">
        <v>0.83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31.62</v>
      </c>
      <c r="AJ26" s="203">
        <v>0</v>
      </c>
      <c r="AK26" s="203">
        <v>2.85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2.9</v>
      </c>
      <c r="E27" s="203">
        <v>0</v>
      </c>
      <c r="F27" s="203">
        <v>16.32</v>
      </c>
      <c r="G27" s="203">
        <v>5</v>
      </c>
      <c r="H27" s="203">
        <v>0</v>
      </c>
      <c r="I27" s="203">
        <v>20.51</v>
      </c>
      <c r="J27" s="203">
        <v>0.67</v>
      </c>
      <c r="K27" s="203">
        <v>0.1</v>
      </c>
      <c r="L27" s="203">
        <v>14.98</v>
      </c>
      <c r="M27" s="203">
        <v>0.45</v>
      </c>
      <c r="N27" s="203">
        <v>1.18</v>
      </c>
      <c r="O27" s="203">
        <v>0</v>
      </c>
      <c r="P27" s="203">
        <v>1.0900000000000001</v>
      </c>
      <c r="Q27" s="203">
        <v>0.22</v>
      </c>
      <c r="R27" s="203">
        <v>0.42</v>
      </c>
      <c r="S27" s="203">
        <v>0.26</v>
      </c>
      <c r="T27" s="203">
        <v>0</v>
      </c>
      <c r="U27" s="203">
        <v>1.74</v>
      </c>
      <c r="V27" s="203">
        <v>0.55000000000000004</v>
      </c>
      <c r="W27" s="203">
        <v>0.35</v>
      </c>
      <c r="X27" s="203">
        <v>1.47</v>
      </c>
      <c r="Y27" s="203">
        <v>0</v>
      </c>
      <c r="Z27" s="203">
        <v>2.2400000000000002</v>
      </c>
      <c r="AA27" s="203">
        <v>0.83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31.62</v>
      </c>
      <c r="AJ27" s="203">
        <v>0</v>
      </c>
      <c r="AK27" s="203">
        <v>2.85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2.9</v>
      </c>
      <c r="E28" s="203">
        <v>0</v>
      </c>
      <c r="F28" s="203">
        <v>16.32</v>
      </c>
      <c r="G28" s="203">
        <v>5</v>
      </c>
      <c r="H28" s="203">
        <v>0</v>
      </c>
      <c r="I28" s="203">
        <v>20.51</v>
      </c>
      <c r="J28" s="203">
        <v>0.67</v>
      </c>
      <c r="K28" s="203">
        <v>0.1</v>
      </c>
      <c r="L28" s="203">
        <v>14.98</v>
      </c>
      <c r="M28" s="203">
        <v>0.45</v>
      </c>
      <c r="N28" s="203">
        <v>1.18</v>
      </c>
      <c r="O28" s="203">
        <v>0</v>
      </c>
      <c r="P28" s="203">
        <v>1.0900000000000001</v>
      </c>
      <c r="Q28" s="203">
        <v>0.22</v>
      </c>
      <c r="R28" s="203">
        <v>0.42</v>
      </c>
      <c r="S28" s="203">
        <v>0.26</v>
      </c>
      <c r="T28" s="203">
        <v>0</v>
      </c>
      <c r="U28" s="203">
        <v>1.74</v>
      </c>
      <c r="V28" s="203">
        <v>0.55000000000000004</v>
      </c>
      <c r="W28" s="203">
        <v>0.35</v>
      </c>
      <c r="X28" s="203">
        <v>1.47</v>
      </c>
      <c r="Y28" s="203">
        <v>0</v>
      </c>
      <c r="Z28" s="203">
        <v>2.2400000000000002</v>
      </c>
      <c r="AA28" s="203">
        <v>0.83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31.62</v>
      </c>
      <c r="AJ28" s="203">
        <v>0</v>
      </c>
      <c r="AK28" s="203">
        <v>2.85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2.9</v>
      </c>
      <c r="E29" s="203">
        <v>0</v>
      </c>
      <c r="F29" s="203">
        <v>16.32</v>
      </c>
      <c r="G29" s="203">
        <v>5</v>
      </c>
      <c r="H29" s="203">
        <v>0</v>
      </c>
      <c r="I29" s="203">
        <v>20.51</v>
      </c>
      <c r="J29" s="203">
        <v>0.67</v>
      </c>
      <c r="K29" s="203">
        <v>0.1</v>
      </c>
      <c r="L29" s="203">
        <v>14.98</v>
      </c>
      <c r="M29" s="203">
        <v>0.45</v>
      </c>
      <c r="N29" s="203">
        <v>1.18</v>
      </c>
      <c r="O29" s="203">
        <v>0</v>
      </c>
      <c r="P29" s="203">
        <v>1.0900000000000001</v>
      </c>
      <c r="Q29" s="203">
        <v>0.22</v>
      </c>
      <c r="R29" s="203">
        <v>0.42</v>
      </c>
      <c r="S29" s="203">
        <v>0.26</v>
      </c>
      <c r="T29" s="203">
        <v>0</v>
      </c>
      <c r="U29" s="203">
        <v>1.74</v>
      </c>
      <c r="V29" s="203">
        <v>0.19</v>
      </c>
      <c r="W29" s="203">
        <v>0.35</v>
      </c>
      <c r="X29" s="203">
        <v>1.47</v>
      </c>
      <c r="Y29" s="203">
        <v>0</v>
      </c>
      <c r="Z29" s="203">
        <v>2.2400000000000002</v>
      </c>
      <c r="AA29" s="203">
        <v>0.83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31.62</v>
      </c>
      <c r="AJ29" s="203">
        <v>0</v>
      </c>
      <c r="AK29" s="203">
        <v>2.85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2.9</v>
      </c>
      <c r="E30" s="203">
        <v>0</v>
      </c>
      <c r="F30" s="203">
        <v>16.32</v>
      </c>
      <c r="G30" s="203">
        <v>5</v>
      </c>
      <c r="H30" s="203">
        <v>0</v>
      </c>
      <c r="I30" s="203">
        <v>20.51</v>
      </c>
      <c r="J30" s="203">
        <v>0.67</v>
      </c>
      <c r="K30" s="203">
        <v>0.1</v>
      </c>
      <c r="L30" s="203">
        <v>14.98</v>
      </c>
      <c r="M30" s="203">
        <v>0.45</v>
      </c>
      <c r="N30" s="203">
        <v>1.18</v>
      </c>
      <c r="O30" s="203">
        <v>0</v>
      </c>
      <c r="P30" s="203">
        <v>1.0900000000000001</v>
      </c>
      <c r="Q30" s="203">
        <v>0.22</v>
      </c>
      <c r="R30" s="203">
        <v>0.42</v>
      </c>
      <c r="S30" s="203">
        <v>0.26</v>
      </c>
      <c r="T30" s="203">
        <v>0</v>
      </c>
      <c r="U30" s="203">
        <v>1.74</v>
      </c>
      <c r="V30" s="203">
        <v>0.18</v>
      </c>
      <c r="W30" s="203">
        <v>0.35</v>
      </c>
      <c r="X30" s="203">
        <v>1.47</v>
      </c>
      <c r="Y30" s="203">
        <v>0</v>
      </c>
      <c r="Z30" s="203">
        <v>2.2400000000000002</v>
      </c>
      <c r="AA30" s="203">
        <v>0.83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31.62</v>
      </c>
      <c r="AJ30" s="203">
        <v>0</v>
      </c>
      <c r="AK30" s="203">
        <v>2.85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2.9</v>
      </c>
      <c r="E31" s="203">
        <v>0</v>
      </c>
      <c r="F31" s="203">
        <v>16.32</v>
      </c>
      <c r="G31" s="203">
        <v>5</v>
      </c>
      <c r="H31" s="203">
        <v>0</v>
      </c>
      <c r="I31" s="203">
        <v>20.51</v>
      </c>
      <c r="J31" s="203">
        <v>0.67</v>
      </c>
      <c r="K31" s="203">
        <v>0.1</v>
      </c>
      <c r="L31" s="203">
        <v>14.98</v>
      </c>
      <c r="M31" s="203">
        <v>0.45</v>
      </c>
      <c r="N31" s="203">
        <v>1.18</v>
      </c>
      <c r="O31" s="203">
        <v>0</v>
      </c>
      <c r="P31" s="203">
        <v>1.0900000000000001</v>
      </c>
      <c r="Q31" s="203">
        <v>0.22</v>
      </c>
      <c r="R31" s="203">
        <v>0.42</v>
      </c>
      <c r="S31" s="203">
        <v>0.26</v>
      </c>
      <c r="T31" s="203">
        <v>0</v>
      </c>
      <c r="U31" s="203">
        <v>1.74</v>
      </c>
      <c r="V31" s="203">
        <v>0.18</v>
      </c>
      <c r="W31" s="203">
        <v>0.35</v>
      </c>
      <c r="X31" s="203">
        <v>1.47</v>
      </c>
      <c r="Y31" s="203">
        <v>0</v>
      </c>
      <c r="Z31" s="203">
        <v>2.2400000000000002</v>
      </c>
      <c r="AA31" s="203">
        <v>0.83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31.62</v>
      </c>
      <c r="AJ31" s="203">
        <v>0</v>
      </c>
      <c r="AK31" s="203">
        <v>2.85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2.9</v>
      </c>
      <c r="E32" s="203">
        <v>0</v>
      </c>
      <c r="F32" s="203">
        <v>16.32</v>
      </c>
      <c r="G32" s="203">
        <v>5</v>
      </c>
      <c r="H32" s="203">
        <v>0</v>
      </c>
      <c r="I32" s="203">
        <v>20.51</v>
      </c>
      <c r="J32" s="203">
        <v>0.67</v>
      </c>
      <c r="K32" s="203">
        <v>0.1</v>
      </c>
      <c r="L32" s="203">
        <v>14.98</v>
      </c>
      <c r="M32" s="203">
        <v>0.45</v>
      </c>
      <c r="N32" s="203">
        <v>1.18</v>
      </c>
      <c r="O32" s="203">
        <v>0</v>
      </c>
      <c r="P32" s="203">
        <v>1.0900000000000001</v>
      </c>
      <c r="Q32" s="203">
        <v>0.22</v>
      </c>
      <c r="R32" s="203">
        <v>0.42</v>
      </c>
      <c r="S32" s="203">
        <v>0.26</v>
      </c>
      <c r="T32" s="203">
        <v>0</v>
      </c>
      <c r="U32" s="203">
        <v>1.74</v>
      </c>
      <c r="V32" s="203">
        <v>0.18</v>
      </c>
      <c r="W32" s="203">
        <v>0.35</v>
      </c>
      <c r="X32" s="203">
        <v>1.47</v>
      </c>
      <c r="Y32" s="203">
        <v>0</v>
      </c>
      <c r="Z32" s="203">
        <v>2.2400000000000002</v>
      </c>
      <c r="AA32" s="203">
        <v>0.83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31.62</v>
      </c>
      <c r="AJ32" s="203">
        <v>0</v>
      </c>
      <c r="AK32" s="203">
        <v>2.85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2.9</v>
      </c>
      <c r="E33" s="203">
        <v>0</v>
      </c>
      <c r="F33" s="203">
        <v>16.32</v>
      </c>
      <c r="G33" s="203">
        <v>5</v>
      </c>
      <c r="H33" s="203">
        <v>0</v>
      </c>
      <c r="I33" s="203">
        <v>20.51</v>
      </c>
      <c r="J33" s="203">
        <v>0.67</v>
      </c>
      <c r="K33" s="203">
        <v>0.1</v>
      </c>
      <c r="L33" s="203">
        <v>14.98</v>
      </c>
      <c r="M33" s="203">
        <v>0.45</v>
      </c>
      <c r="N33" s="203">
        <v>1.18</v>
      </c>
      <c r="O33" s="203">
        <v>0</v>
      </c>
      <c r="P33" s="203">
        <v>1.0900000000000001</v>
      </c>
      <c r="Q33" s="203">
        <v>0.22</v>
      </c>
      <c r="R33" s="203">
        <v>0.42</v>
      </c>
      <c r="S33" s="203">
        <v>0.26</v>
      </c>
      <c r="T33" s="203">
        <v>0</v>
      </c>
      <c r="U33" s="203">
        <v>1.74</v>
      </c>
      <c r="V33" s="203">
        <v>0.18</v>
      </c>
      <c r="W33" s="203">
        <v>0.35</v>
      </c>
      <c r="X33" s="203">
        <v>1.47</v>
      </c>
      <c r="Y33" s="203">
        <v>0</v>
      </c>
      <c r="Z33" s="203">
        <v>2.2400000000000002</v>
      </c>
      <c r="AA33" s="203">
        <v>0.83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31.62</v>
      </c>
      <c r="AJ33" s="203">
        <v>0</v>
      </c>
      <c r="AK33" s="203">
        <v>2.85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2.9</v>
      </c>
      <c r="E34" s="203">
        <v>0</v>
      </c>
      <c r="F34" s="203">
        <v>16.32</v>
      </c>
      <c r="G34" s="203">
        <v>5</v>
      </c>
      <c r="H34" s="203">
        <v>0</v>
      </c>
      <c r="I34" s="203">
        <v>20.51</v>
      </c>
      <c r="J34" s="203">
        <v>0.67</v>
      </c>
      <c r="K34" s="203">
        <v>0.1</v>
      </c>
      <c r="L34" s="203">
        <v>14.98</v>
      </c>
      <c r="M34" s="203">
        <v>0.45</v>
      </c>
      <c r="N34" s="203">
        <v>1.18</v>
      </c>
      <c r="O34" s="203">
        <v>0</v>
      </c>
      <c r="P34" s="203">
        <v>1.0900000000000001</v>
      </c>
      <c r="Q34" s="203">
        <v>0.22</v>
      </c>
      <c r="R34" s="203">
        <v>0.42</v>
      </c>
      <c r="S34" s="203">
        <v>0.26</v>
      </c>
      <c r="T34" s="203">
        <v>0</v>
      </c>
      <c r="U34" s="203">
        <v>1.74</v>
      </c>
      <c r="V34" s="203">
        <v>0.18</v>
      </c>
      <c r="W34" s="203">
        <v>0.35</v>
      </c>
      <c r="X34" s="203">
        <v>1.47</v>
      </c>
      <c r="Y34" s="203">
        <v>0</v>
      </c>
      <c r="Z34" s="203">
        <v>2.2400000000000002</v>
      </c>
      <c r="AA34" s="203">
        <v>0.83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31.62</v>
      </c>
      <c r="AJ34" s="203">
        <v>0</v>
      </c>
      <c r="AK34" s="203">
        <v>2.85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2.9</v>
      </c>
      <c r="E35" s="203">
        <v>0</v>
      </c>
      <c r="F35" s="203">
        <v>16.32</v>
      </c>
      <c r="G35" s="203">
        <v>5</v>
      </c>
      <c r="H35" s="203">
        <v>0</v>
      </c>
      <c r="I35" s="203">
        <v>20.51</v>
      </c>
      <c r="J35" s="203">
        <v>0.67</v>
      </c>
      <c r="K35" s="203">
        <v>0.1</v>
      </c>
      <c r="L35" s="203">
        <v>44.91</v>
      </c>
      <c r="M35" s="203">
        <v>0.45</v>
      </c>
      <c r="N35" s="203">
        <v>1.18</v>
      </c>
      <c r="O35" s="203">
        <v>0</v>
      </c>
      <c r="P35" s="203">
        <v>1.0900000000000001</v>
      </c>
      <c r="Q35" s="203">
        <v>0.22</v>
      </c>
      <c r="R35" s="203">
        <v>0.42</v>
      </c>
      <c r="S35" s="203">
        <v>0.26</v>
      </c>
      <c r="T35" s="203">
        <v>0</v>
      </c>
      <c r="U35" s="203">
        <v>1.74</v>
      </c>
      <c r="V35" s="203">
        <v>0.18</v>
      </c>
      <c r="W35" s="203">
        <v>0.35</v>
      </c>
      <c r="X35" s="203">
        <v>1.47</v>
      </c>
      <c r="Y35" s="203">
        <v>0</v>
      </c>
      <c r="Z35" s="203">
        <v>2.2400000000000002</v>
      </c>
      <c r="AA35" s="203">
        <v>0.83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32</v>
      </c>
      <c r="AJ35" s="203">
        <v>0</v>
      </c>
      <c r="AK35" s="203">
        <v>2.85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2.9</v>
      </c>
      <c r="E36" s="203">
        <v>0</v>
      </c>
      <c r="F36" s="203">
        <v>16.32</v>
      </c>
      <c r="G36" s="203">
        <v>5</v>
      </c>
      <c r="H36" s="203">
        <v>0</v>
      </c>
      <c r="I36" s="203">
        <v>20.51</v>
      </c>
      <c r="J36" s="203">
        <v>0.67</v>
      </c>
      <c r="K36" s="203">
        <v>2.95</v>
      </c>
      <c r="L36" s="203">
        <v>170.68</v>
      </c>
      <c r="M36" s="203">
        <v>0.45</v>
      </c>
      <c r="N36" s="203">
        <v>1.18</v>
      </c>
      <c r="O36" s="203">
        <v>0</v>
      </c>
      <c r="P36" s="203">
        <v>1.0900000000000001</v>
      </c>
      <c r="Q36" s="203">
        <v>0.22</v>
      </c>
      <c r="R36" s="203">
        <v>0.42</v>
      </c>
      <c r="S36" s="203">
        <v>0.26</v>
      </c>
      <c r="T36" s="203">
        <v>0</v>
      </c>
      <c r="U36" s="203">
        <v>1.74</v>
      </c>
      <c r="V36" s="203">
        <v>0.18</v>
      </c>
      <c r="W36" s="203">
        <v>0.35</v>
      </c>
      <c r="X36" s="203">
        <v>1.47</v>
      </c>
      <c r="Y36" s="203">
        <v>0</v>
      </c>
      <c r="Z36" s="203">
        <v>2.2400000000000002</v>
      </c>
      <c r="AA36" s="203">
        <v>0.83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32</v>
      </c>
      <c r="AJ36" s="203">
        <v>0</v>
      </c>
      <c r="AK36" s="203">
        <v>2.85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2.9</v>
      </c>
      <c r="E37" s="203">
        <v>0</v>
      </c>
      <c r="F37" s="203">
        <v>16.32</v>
      </c>
      <c r="G37" s="203">
        <v>5</v>
      </c>
      <c r="H37" s="203">
        <v>0</v>
      </c>
      <c r="I37" s="203">
        <v>20.51</v>
      </c>
      <c r="J37" s="203">
        <v>0.67</v>
      </c>
      <c r="K37" s="203">
        <v>2.95</v>
      </c>
      <c r="L37" s="203">
        <v>215.19</v>
      </c>
      <c r="M37" s="203">
        <v>0.45</v>
      </c>
      <c r="N37" s="203">
        <v>1.18</v>
      </c>
      <c r="O37" s="203">
        <v>0</v>
      </c>
      <c r="P37" s="203">
        <v>1.0900000000000001</v>
      </c>
      <c r="Q37" s="203">
        <v>0.22</v>
      </c>
      <c r="R37" s="203">
        <v>0.42</v>
      </c>
      <c r="S37" s="203">
        <v>0.26</v>
      </c>
      <c r="T37" s="203">
        <v>0</v>
      </c>
      <c r="U37" s="203">
        <v>1.74</v>
      </c>
      <c r="V37" s="203">
        <v>0.18</v>
      </c>
      <c r="W37" s="203">
        <v>0.35</v>
      </c>
      <c r="X37" s="203">
        <v>1.47</v>
      </c>
      <c r="Y37" s="203">
        <v>0</v>
      </c>
      <c r="Z37" s="203">
        <v>2.2400000000000002</v>
      </c>
      <c r="AA37" s="203">
        <v>0.83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32</v>
      </c>
      <c r="AJ37" s="203">
        <v>0</v>
      </c>
      <c r="AK37" s="203">
        <v>2.85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2.9</v>
      </c>
      <c r="E38" s="203">
        <v>0</v>
      </c>
      <c r="F38" s="203">
        <v>16.32</v>
      </c>
      <c r="G38" s="203">
        <v>5</v>
      </c>
      <c r="H38" s="203">
        <v>0</v>
      </c>
      <c r="I38" s="203">
        <v>20.51</v>
      </c>
      <c r="J38" s="203">
        <v>0.67</v>
      </c>
      <c r="K38" s="203">
        <v>2.95</v>
      </c>
      <c r="L38" s="203">
        <v>215.19</v>
      </c>
      <c r="M38" s="203">
        <v>0.45</v>
      </c>
      <c r="N38" s="203">
        <v>1.18</v>
      </c>
      <c r="O38" s="203">
        <v>0</v>
      </c>
      <c r="P38" s="203">
        <v>1.0900000000000001</v>
      </c>
      <c r="Q38" s="203">
        <v>0.22</v>
      </c>
      <c r="R38" s="203">
        <v>0.42</v>
      </c>
      <c r="S38" s="203">
        <v>0.26</v>
      </c>
      <c r="T38" s="203">
        <v>0</v>
      </c>
      <c r="U38" s="203">
        <v>1.74</v>
      </c>
      <c r="V38" s="203">
        <v>0.18</v>
      </c>
      <c r="W38" s="203">
        <v>0.35</v>
      </c>
      <c r="X38" s="203">
        <v>1.47</v>
      </c>
      <c r="Y38" s="203">
        <v>0</v>
      </c>
      <c r="Z38" s="203">
        <v>2.2400000000000002</v>
      </c>
      <c r="AA38" s="203">
        <v>0.83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32</v>
      </c>
      <c r="AJ38" s="203">
        <v>0</v>
      </c>
      <c r="AK38" s="203">
        <v>2.85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2.9</v>
      </c>
      <c r="E39" s="203">
        <v>0</v>
      </c>
      <c r="F39" s="203">
        <v>16.32</v>
      </c>
      <c r="G39" s="203">
        <v>5</v>
      </c>
      <c r="H39" s="203">
        <v>0</v>
      </c>
      <c r="I39" s="203">
        <v>20.51</v>
      </c>
      <c r="J39" s="203">
        <v>0.67</v>
      </c>
      <c r="K39" s="203">
        <v>2.95</v>
      </c>
      <c r="L39" s="203">
        <v>215.18</v>
      </c>
      <c r="M39" s="203">
        <v>0.45</v>
      </c>
      <c r="N39" s="203">
        <v>1.18</v>
      </c>
      <c r="O39" s="203">
        <v>0</v>
      </c>
      <c r="P39" s="203">
        <v>1.0900000000000001</v>
      </c>
      <c r="Q39" s="203">
        <v>0.22</v>
      </c>
      <c r="R39" s="203">
        <v>0.42</v>
      </c>
      <c r="S39" s="203">
        <v>0.26</v>
      </c>
      <c r="T39" s="203">
        <v>0</v>
      </c>
      <c r="U39" s="203">
        <v>1.74</v>
      </c>
      <c r="V39" s="203">
        <v>0.18</v>
      </c>
      <c r="W39" s="203">
        <v>0.35</v>
      </c>
      <c r="X39" s="203">
        <v>1.47</v>
      </c>
      <c r="Y39" s="203">
        <v>0</v>
      </c>
      <c r="Z39" s="203">
        <v>2.2400000000000002</v>
      </c>
      <c r="AA39" s="203">
        <v>0.83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32</v>
      </c>
      <c r="AJ39" s="203">
        <v>0</v>
      </c>
      <c r="AK39" s="203">
        <v>2.85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2.9</v>
      </c>
      <c r="E40" s="203">
        <v>0</v>
      </c>
      <c r="F40" s="203">
        <v>16.32</v>
      </c>
      <c r="G40" s="203">
        <v>5</v>
      </c>
      <c r="H40" s="203">
        <v>0</v>
      </c>
      <c r="I40" s="203">
        <v>20.51</v>
      </c>
      <c r="J40" s="203">
        <v>0.67</v>
      </c>
      <c r="K40" s="203">
        <v>2.95</v>
      </c>
      <c r="L40" s="203">
        <v>215.18</v>
      </c>
      <c r="M40" s="203">
        <v>0.45</v>
      </c>
      <c r="N40" s="203">
        <v>1.18</v>
      </c>
      <c r="O40" s="203">
        <v>0</v>
      </c>
      <c r="P40" s="203">
        <v>1.0900000000000001</v>
      </c>
      <c r="Q40" s="203">
        <v>0.22</v>
      </c>
      <c r="R40" s="203">
        <v>0.42</v>
      </c>
      <c r="S40" s="203">
        <v>0.26</v>
      </c>
      <c r="T40" s="203">
        <v>0</v>
      </c>
      <c r="U40" s="203">
        <v>1.74</v>
      </c>
      <c r="V40" s="203">
        <v>0.18</v>
      </c>
      <c r="W40" s="203">
        <v>0.35</v>
      </c>
      <c r="X40" s="203">
        <v>1.47</v>
      </c>
      <c r="Y40" s="203">
        <v>0</v>
      </c>
      <c r="Z40" s="203">
        <v>2.2400000000000002</v>
      </c>
      <c r="AA40" s="203">
        <v>0.83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32</v>
      </c>
      <c r="AJ40" s="203">
        <v>0</v>
      </c>
      <c r="AK40" s="203">
        <v>2.85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2.9</v>
      </c>
      <c r="E41" s="203">
        <v>0</v>
      </c>
      <c r="F41" s="203">
        <v>16.32</v>
      </c>
      <c r="G41" s="203">
        <v>5</v>
      </c>
      <c r="H41" s="203">
        <v>0</v>
      </c>
      <c r="I41" s="203">
        <v>20.51</v>
      </c>
      <c r="J41" s="203">
        <v>0.67</v>
      </c>
      <c r="K41" s="203">
        <v>2.95</v>
      </c>
      <c r="L41" s="203">
        <v>215.18</v>
      </c>
      <c r="M41" s="203">
        <v>0.45</v>
      </c>
      <c r="N41" s="203">
        <v>1.18</v>
      </c>
      <c r="O41" s="203">
        <v>0</v>
      </c>
      <c r="P41" s="203">
        <v>1.0900000000000001</v>
      </c>
      <c r="Q41" s="203">
        <v>0.22</v>
      </c>
      <c r="R41" s="203">
        <v>0.42</v>
      </c>
      <c r="S41" s="203">
        <v>0.26</v>
      </c>
      <c r="T41" s="203">
        <v>0</v>
      </c>
      <c r="U41" s="203">
        <v>1.74</v>
      </c>
      <c r="V41" s="203">
        <v>0.14000000000000001</v>
      </c>
      <c r="W41" s="203">
        <v>0.35</v>
      </c>
      <c r="X41" s="203">
        <v>1.47</v>
      </c>
      <c r="Y41" s="203">
        <v>0</v>
      </c>
      <c r="Z41" s="203">
        <v>2.2400000000000002</v>
      </c>
      <c r="AA41" s="203">
        <v>0.83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32</v>
      </c>
      <c r="AJ41" s="203">
        <v>0</v>
      </c>
      <c r="AK41" s="203">
        <v>2.85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2.9</v>
      </c>
      <c r="E42" s="203">
        <v>0</v>
      </c>
      <c r="F42" s="203">
        <v>16.32</v>
      </c>
      <c r="G42" s="203">
        <v>5</v>
      </c>
      <c r="H42" s="203">
        <v>0</v>
      </c>
      <c r="I42" s="203">
        <v>20.51</v>
      </c>
      <c r="J42" s="203">
        <v>0.67</v>
      </c>
      <c r="K42" s="203">
        <v>2.95</v>
      </c>
      <c r="L42" s="203">
        <v>215.18</v>
      </c>
      <c r="M42" s="203">
        <v>0.45</v>
      </c>
      <c r="N42" s="203">
        <v>1.18</v>
      </c>
      <c r="O42" s="203">
        <v>0</v>
      </c>
      <c r="P42" s="203">
        <v>1.0900000000000001</v>
      </c>
      <c r="Q42" s="203">
        <v>0.22</v>
      </c>
      <c r="R42" s="203">
        <v>0.42</v>
      </c>
      <c r="S42" s="203">
        <v>0.26</v>
      </c>
      <c r="T42" s="203">
        <v>0</v>
      </c>
      <c r="U42" s="203">
        <v>1.74</v>
      </c>
      <c r="V42" s="203">
        <v>0.14000000000000001</v>
      </c>
      <c r="W42" s="203">
        <v>0.35</v>
      </c>
      <c r="X42" s="203">
        <v>1.47</v>
      </c>
      <c r="Y42" s="203">
        <v>0</v>
      </c>
      <c r="Z42" s="203">
        <v>2.2400000000000002</v>
      </c>
      <c r="AA42" s="203">
        <v>0.83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32</v>
      </c>
      <c r="AJ42" s="203">
        <v>0</v>
      </c>
      <c r="AK42" s="203">
        <v>2.85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2.9</v>
      </c>
      <c r="E43" s="203">
        <v>0</v>
      </c>
      <c r="F43" s="203">
        <v>16.32</v>
      </c>
      <c r="G43" s="203">
        <v>5</v>
      </c>
      <c r="H43" s="203">
        <v>0</v>
      </c>
      <c r="I43" s="203">
        <v>20.51</v>
      </c>
      <c r="J43" s="203">
        <v>0.67</v>
      </c>
      <c r="K43" s="203">
        <v>2.95</v>
      </c>
      <c r="L43" s="203">
        <v>215.18</v>
      </c>
      <c r="M43" s="203">
        <v>0.45</v>
      </c>
      <c r="N43" s="203">
        <v>1.18</v>
      </c>
      <c r="O43" s="203">
        <v>0</v>
      </c>
      <c r="P43" s="203">
        <v>1.07</v>
      </c>
      <c r="Q43" s="203">
        <v>0.22</v>
      </c>
      <c r="R43" s="203">
        <v>0.42</v>
      </c>
      <c r="S43" s="203">
        <v>0.26</v>
      </c>
      <c r="T43" s="203">
        <v>0</v>
      </c>
      <c r="U43" s="203">
        <v>1.74</v>
      </c>
      <c r="V43" s="203">
        <v>0.14000000000000001</v>
      </c>
      <c r="W43" s="203">
        <v>0.35</v>
      </c>
      <c r="X43" s="203">
        <v>1.47</v>
      </c>
      <c r="Y43" s="203">
        <v>0</v>
      </c>
      <c r="Z43" s="203">
        <v>2.2400000000000002</v>
      </c>
      <c r="AA43" s="203">
        <v>0.83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32</v>
      </c>
      <c r="AJ43" s="203">
        <v>0</v>
      </c>
      <c r="AK43" s="203">
        <v>3.94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2.9</v>
      </c>
      <c r="E44" s="203">
        <v>0</v>
      </c>
      <c r="F44" s="203">
        <v>16.32</v>
      </c>
      <c r="G44" s="203">
        <v>5</v>
      </c>
      <c r="H44" s="203">
        <v>0</v>
      </c>
      <c r="I44" s="203">
        <v>20.51</v>
      </c>
      <c r="J44" s="203">
        <v>0.67</v>
      </c>
      <c r="K44" s="203">
        <v>2.95</v>
      </c>
      <c r="L44" s="203">
        <v>215.18</v>
      </c>
      <c r="M44" s="203">
        <v>0.45</v>
      </c>
      <c r="N44" s="203">
        <v>1.18</v>
      </c>
      <c r="O44" s="203">
        <v>0</v>
      </c>
      <c r="P44" s="203">
        <v>1.07</v>
      </c>
      <c r="Q44" s="203">
        <v>0.22</v>
      </c>
      <c r="R44" s="203">
        <v>0.42</v>
      </c>
      <c r="S44" s="203">
        <v>0.26</v>
      </c>
      <c r="T44" s="203">
        <v>0</v>
      </c>
      <c r="U44" s="203">
        <v>1.74</v>
      </c>
      <c r="V44" s="203">
        <v>0.14000000000000001</v>
      </c>
      <c r="W44" s="203">
        <v>0.35</v>
      </c>
      <c r="X44" s="203">
        <v>1.47</v>
      </c>
      <c r="Y44" s="203">
        <v>0</v>
      </c>
      <c r="Z44" s="203">
        <v>2.2400000000000002</v>
      </c>
      <c r="AA44" s="203">
        <v>0.83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32</v>
      </c>
      <c r="AJ44" s="203">
        <v>0</v>
      </c>
      <c r="AK44" s="203">
        <v>3.94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2.9</v>
      </c>
      <c r="E45" s="203">
        <v>0</v>
      </c>
      <c r="F45" s="203">
        <v>16.32</v>
      </c>
      <c r="G45" s="203">
        <v>5</v>
      </c>
      <c r="H45" s="203">
        <v>0</v>
      </c>
      <c r="I45" s="203">
        <v>20.51</v>
      </c>
      <c r="J45" s="203">
        <v>0.67</v>
      </c>
      <c r="K45" s="203">
        <v>2.95</v>
      </c>
      <c r="L45" s="203">
        <v>215.18</v>
      </c>
      <c r="M45" s="203">
        <v>0.45</v>
      </c>
      <c r="N45" s="203">
        <v>1.18</v>
      </c>
      <c r="O45" s="203">
        <v>0</v>
      </c>
      <c r="P45" s="203">
        <v>1.0900000000000001</v>
      </c>
      <c r="Q45" s="203">
        <v>0.22</v>
      </c>
      <c r="R45" s="203">
        <v>0.42</v>
      </c>
      <c r="S45" s="203">
        <v>0.26</v>
      </c>
      <c r="T45" s="203">
        <v>0</v>
      </c>
      <c r="U45" s="203">
        <v>1.71</v>
      </c>
      <c r="V45" s="203">
        <v>0.14000000000000001</v>
      </c>
      <c r="W45" s="203">
        <v>0.35</v>
      </c>
      <c r="X45" s="203">
        <v>1.47</v>
      </c>
      <c r="Y45" s="203">
        <v>0</v>
      </c>
      <c r="Z45" s="203">
        <v>2.2400000000000002</v>
      </c>
      <c r="AA45" s="203">
        <v>0.83</v>
      </c>
      <c r="AB45" s="203">
        <v>0</v>
      </c>
      <c r="AC45" s="203">
        <v>16.850000000000001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34.4</v>
      </c>
      <c r="AJ45" s="203">
        <v>0</v>
      </c>
      <c r="AK45" s="203">
        <v>3.94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2.9</v>
      </c>
      <c r="E46" s="203">
        <v>0</v>
      </c>
      <c r="F46" s="203">
        <v>16.32</v>
      </c>
      <c r="G46" s="203">
        <v>5</v>
      </c>
      <c r="H46" s="203">
        <v>0</v>
      </c>
      <c r="I46" s="203">
        <v>20.51</v>
      </c>
      <c r="J46" s="203">
        <v>0.67</v>
      </c>
      <c r="K46" s="203">
        <v>2.95</v>
      </c>
      <c r="L46" s="203">
        <v>215.18</v>
      </c>
      <c r="M46" s="203">
        <v>0.45</v>
      </c>
      <c r="N46" s="203">
        <v>1.18</v>
      </c>
      <c r="O46" s="203">
        <v>0</v>
      </c>
      <c r="P46" s="203">
        <v>1.0900000000000001</v>
      </c>
      <c r="Q46" s="203">
        <v>0.22</v>
      </c>
      <c r="R46" s="203">
        <v>0.42</v>
      </c>
      <c r="S46" s="203">
        <v>0.26</v>
      </c>
      <c r="T46" s="203">
        <v>0</v>
      </c>
      <c r="U46" s="203">
        <v>1.71</v>
      </c>
      <c r="V46" s="203">
        <v>0.14000000000000001</v>
      </c>
      <c r="W46" s="203">
        <v>0.35</v>
      </c>
      <c r="X46" s="203">
        <v>1.47</v>
      </c>
      <c r="Y46" s="203">
        <v>0</v>
      </c>
      <c r="Z46" s="203">
        <v>2.2400000000000002</v>
      </c>
      <c r="AA46" s="203">
        <v>0.83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32</v>
      </c>
      <c r="AJ46" s="203">
        <v>0</v>
      </c>
      <c r="AK46" s="203">
        <v>3.94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2.9</v>
      </c>
      <c r="E47" s="203">
        <v>0</v>
      </c>
      <c r="F47" s="203">
        <v>16.32</v>
      </c>
      <c r="G47" s="203">
        <v>5</v>
      </c>
      <c r="H47" s="203">
        <v>0</v>
      </c>
      <c r="I47" s="203">
        <v>20.51</v>
      </c>
      <c r="J47" s="203">
        <v>0.67</v>
      </c>
      <c r="K47" s="203">
        <v>2.95</v>
      </c>
      <c r="L47" s="203">
        <v>215.18</v>
      </c>
      <c r="M47" s="203">
        <v>0.45</v>
      </c>
      <c r="N47" s="203">
        <v>1.18</v>
      </c>
      <c r="O47" s="203">
        <v>0</v>
      </c>
      <c r="P47" s="203">
        <v>1.0900000000000001</v>
      </c>
      <c r="Q47" s="203">
        <v>0.22</v>
      </c>
      <c r="R47" s="203">
        <v>0.42</v>
      </c>
      <c r="S47" s="203">
        <v>0.26</v>
      </c>
      <c r="T47" s="203">
        <v>0</v>
      </c>
      <c r="U47" s="203">
        <v>1.68</v>
      </c>
      <c r="V47" s="203">
        <v>0.14000000000000001</v>
      </c>
      <c r="W47" s="203">
        <v>0.35</v>
      </c>
      <c r="X47" s="203">
        <v>1.47</v>
      </c>
      <c r="Y47" s="203">
        <v>0</v>
      </c>
      <c r="Z47" s="203">
        <v>2.2400000000000002</v>
      </c>
      <c r="AA47" s="203">
        <v>0.83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32</v>
      </c>
      <c r="AJ47" s="203">
        <v>0</v>
      </c>
      <c r="AK47" s="203">
        <v>3.94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2.9</v>
      </c>
      <c r="E48" s="203">
        <v>0</v>
      </c>
      <c r="F48" s="203">
        <v>16.32</v>
      </c>
      <c r="G48" s="203">
        <v>5</v>
      </c>
      <c r="H48" s="203">
        <v>0</v>
      </c>
      <c r="I48" s="203">
        <v>20.51</v>
      </c>
      <c r="J48" s="203">
        <v>0.67</v>
      </c>
      <c r="K48" s="203">
        <v>2.95</v>
      </c>
      <c r="L48" s="203">
        <v>215.18</v>
      </c>
      <c r="M48" s="203">
        <v>0.45</v>
      </c>
      <c r="N48" s="203">
        <v>1.18</v>
      </c>
      <c r="O48" s="203">
        <v>0</v>
      </c>
      <c r="P48" s="203">
        <v>1.0900000000000001</v>
      </c>
      <c r="Q48" s="203">
        <v>0.22</v>
      </c>
      <c r="R48" s="203">
        <v>0.42</v>
      </c>
      <c r="S48" s="203">
        <v>0.26</v>
      </c>
      <c r="T48" s="203">
        <v>0</v>
      </c>
      <c r="U48" s="203">
        <v>1.68</v>
      </c>
      <c r="V48" s="203">
        <v>0.14000000000000001</v>
      </c>
      <c r="W48" s="203">
        <v>0.35</v>
      </c>
      <c r="X48" s="203">
        <v>1.47</v>
      </c>
      <c r="Y48" s="203">
        <v>0</v>
      </c>
      <c r="Z48" s="203">
        <v>2.2400000000000002</v>
      </c>
      <c r="AA48" s="203">
        <v>0.83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32</v>
      </c>
      <c r="AJ48" s="203">
        <v>0</v>
      </c>
      <c r="AK48" s="203">
        <v>3.94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1.93</v>
      </c>
      <c r="E49" s="203">
        <v>0</v>
      </c>
      <c r="F49" s="203">
        <v>16.32</v>
      </c>
      <c r="G49" s="203">
        <v>5</v>
      </c>
      <c r="H49" s="203">
        <v>0</v>
      </c>
      <c r="I49" s="203">
        <v>20.51</v>
      </c>
      <c r="J49" s="203">
        <v>0.67</v>
      </c>
      <c r="K49" s="203">
        <v>2.95</v>
      </c>
      <c r="L49" s="203">
        <v>215.19</v>
      </c>
      <c r="M49" s="203">
        <v>0.45</v>
      </c>
      <c r="N49" s="203">
        <v>1.18</v>
      </c>
      <c r="O49" s="203">
        <v>0</v>
      </c>
      <c r="P49" s="203">
        <v>1.0900000000000001</v>
      </c>
      <c r="Q49" s="203">
        <v>0.22</v>
      </c>
      <c r="R49" s="203">
        <v>0.42</v>
      </c>
      <c r="S49" s="203">
        <v>0.26</v>
      </c>
      <c r="T49" s="203">
        <v>0</v>
      </c>
      <c r="U49" s="203">
        <v>1.68</v>
      </c>
      <c r="V49" s="203">
        <v>0.14000000000000001</v>
      </c>
      <c r="W49" s="203">
        <v>0.35</v>
      </c>
      <c r="X49" s="203">
        <v>1.47</v>
      </c>
      <c r="Y49" s="203">
        <v>0</v>
      </c>
      <c r="Z49" s="203">
        <v>2.2400000000000002</v>
      </c>
      <c r="AA49" s="203">
        <v>0.83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32</v>
      </c>
      <c r="AJ49" s="203">
        <v>0</v>
      </c>
      <c r="AK49" s="203">
        <v>2.76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1.93</v>
      </c>
      <c r="E50" s="203">
        <v>0</v>
      </c>
      <c r="F50" s="203">
        <v>16.32</v>
      </c>
      <c r="G50" s="203">
        <v>5</v>
      </c>
      <c r="H50" s="203">
        <v>0</v>
      </c>
      <c r="I50" s="203">
        <v>20.51</v>
      </c>
      <c r="J50" s="203">
        <v>0.67</v>
      </c>
      <c r="K50" s="203">
        <v>2.95</v>
      </c>
      <c r="L50" s="203">
        <v>215.19</v>
      </c>
      <c r="M50" s="203">
        <v>0.45</v>
      </c>
      <c r="N50" s="203">
        <v>1.18</v>
      </c>
      <c r="O50" s="203">
        <v>0</v>
      </c>
      <c r="P50" s="203">
        <v>1.0900000000000001</v>
      </c>
      <c r="Q50" s="203">
        <v>0.22</v>
      </c>
      <c r="R50" s="203">
        <v>0.42</v>
      </c>
      <c r="S50" s="203">
        <v>0.26</v>
      </c>
      <c r="T50" s="203">
        <v>0</v>
      </c>
      <c r="U50" s="203">
        <v>1.68</v>
      </c>
      <c r="V50" s="203">
        <v>0.14000000000000001</v>
      </c>
      <c r="W50" s="203">
        <v>0.35</v>
      </c>
      <c r="X50" s="203">
        <v>1.47</v>
      </c>
      <c r="Y50" s="203">
        <v>0</v>
      </c>
      <c r="Z50" s="203">
        <v>2.2400000000000002</v>
      </c>
      <c r="AA50" s="203">
        <v>0.83</v>
      </c>
      <c r="AB50" s="203">
        <v>0</v>
      </c>
      <c r="AC50" s="203">
        <v>17.079999999999998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34.4</v>
      </c>
      <c r="AJ50" s="203">
        <v>0</v>
      </c>
      <c r="AK50" s="203">
        <v>2.76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1.93</v>
      </c>
      <c r="E51" s="203">
        <v>0</v>
      </c>
      <c r="F51" s="203">
        <v>0</v>
      </c>
      <c r="G51" s="203">
        <v>5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215.18</v>
      </c>
      <c r="M51" s="203">
        <v>0.45</v>
      </c>
      <c r="N51" s="203">
        <v>1.18</v>
      </c>
      <c r="O51" s="203">
        <v>0</v>
      </c>
      <c r="P51" s="203">
        <v>1.0900000000000001</v>
      </c>
      <c r="Q51" s="203">
        <v>0.22</v>
      </c>
      <c r="R51" s="203">
        <v>0.42</v>
      </c>
      <c r="S51" s="203">
        <v>0.26</v>
      </c>
      <c r="T51" s="203">
        <v>0</v>
      </c>
      <c r="U51" s="203">
        <v>1.68</v>
      </c>
      <c r="V51" s="203">
        <v>0.14000000000000001</v>
      </c>
      <c r="W51" s="203">
        <v>0.35</v>
      </c>
      <c r="X51" s="203">
        <v>1.47</v>
      </c>
      <c r="Y51" s="203">
        <v>0</v>
      </c>
      <c r="Z51" s="203">
        <v>2.2400000000000002</v>
      </c>
      <c r="AA51" s="203">
        <v>0.83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32.56</v>
      </c>
      <c r="AJ51" s="203">
        <v>0</v>
      </c>
      <c r="AK51" s="203">
        <v>3.94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1.93</v>
      </c>
      <c r="E52" s="203">
        <v>0</v>
      </c>
      <c r="F52" s="203">
        <v>0</v>
      </c>
      <c r="G52" s="203">
        <v>5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215.19</v>
      </c>
      <c r="M52" s="203">
        <v>0.45</v>
      </c>
      <c r="N52" s="203">
        <v>1.18</v>
      </c>
      <c r="O52" s="203">
        <v>0</v>
      </c>
      <c r="P52" s="203">
        <v>1.0900000000000001</v>
      </c>
      <c r="Q52" s="203">
        <v>0.22</v>
      </c>
      <c r="R52" s="203">
        <v>0.42</v>
      </c>
      <c r="S52" s="203">
        <v>0.26</v>
      </c>
      <c r="T52" s="203">
        <v>0</v>
      </c>
      <c r="U52" s="203">
        <v>1.68</v>
      </c>
      <c r="V52" s="203">
        <v>0.14000000000000001</v>
      </c>
      <c r="W52" s="203">
        <v>0.35</v>
      </c>
      <c r="X52" s="203">
        <v>1.47</v>
      </c>
      <c r="Y52" s="203">
        <v>0</v>
      </c>
      <c r="Z52" s="203">
        <v>2.2400000000000002</v>
      </c>
      <c r="AA52" s="203">
        <v>0.83</v>
      </c>
      <c r="AB52" s="203">
        <v>0</v>
      </c>
      <c r="AC52" s="203">
        <v>17.079999999999998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34.89</v>
      </c>
      <c r="AJ52" s="203">
        <v>0</v>
      </c>
      <c r="AK52" s="203">
        <v>3.94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1.93</v>
      </c>
      <c r="E53" s="203">
        <v>0</v>
      </c>
      <c r="F53" s="203">
        <v>0</v>
      </c>
      <c r="G53" s="203">
        <v>5</v>
      </c>
      <c r="H53" s="203">
        <v>0</v>
      </c>
      <c r="I53" s="203">
        <v>20.51</v>
      </c>
      <c r="J53" s="203">
        <v>0.67</v>
      </c>
      <c r="K53" s="203">
        <v>2.95</v>
      </c>
      <c r="L53" s="203">
        <v>215.18</v>
      </c>
      <c r="M53" s="203">
        <v>0.45</v>
      </c>
      <c r="N53" s="203">
        <v>1.18</v>
      </c>
      <c r="O53" s="203">
        <v>0</v>
      </c>
      <c r="P53" s="203">
        <v>1.0900000000000001</v>
      </c>
      <c r="Q53" s="203">
        <v>4.75</v>
      </c>
      <c r="R53" s="203">
        <v>11.08</v>
      </c>
      <c r="S53" s="203">
        <v>6.17</v>
      </c>
      <c r="T53" s="203">
        <v>0</v>
      </c>
      <c r="U53" s="203">
        <v>1.68</v>
      </c>
      <c r="V53" s="203">
        <v>0.14000000000000001</v>
      </c>
      <c r="W53" s="203">
        <v>0.35</v>
      </c>
      <c r="X53" s="203">
        <v>1.47</v>
      </c>
      <c r="Y53" s="203">
        <v>0</v>
      </c>
      <c r="Z53" s="203">
        <v>2.2400000000000002</v>
      </c>
      <c r="AA53" s="203">
        <v>0.83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32.56</v>
      </c>
      <c r="AJ53" s="203">
        <v>0</v>
      </c>
      <c r="AK53" s="203">
        <v>19.600000000000001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1.93</v>
      </c>
      <c r="E54" s="203">
        <v>0</v>
      </c>
      <c r="F54" s="203">
        <v>0</v>
      </c>
      <c r="G54" s="203">
        <v>5</v>
      </c>
      <c r="H54" s="203">
        <v>0</v>
      </c>
      <c r="I54" s="203">
        <v>20.51</v>
      </c>
      <c r="J54" s="203">
        <v>0.67</v>
      </c>
      <c r="K54" s="203">
        <v>2.95</v>
      </c>
      <c r="L54" s="203">
        <v>215.19</v>
      </c>
      <c r="M54" s="203">
        <v>0.45</v>
      </c>
      <c r="N54" s="203">
        <v>1.18</v>
      </c>
      <c r="O54" s="203">
        <v>0</v>
      </c>
      <c r="P54" s="203">
        <v>1.0900000000000001</v>
      </c>
      <c r="Q54" s="203">
        <v>4.76</v>
      </c>
      <c r="R54" s="203">
        <v>11.08</v>
      </c>
      <c r="S54" s="203">
        <v>6.17</v>
      </c>
      <c r="T54" s="203">
        <v>0</v>
      </c>
      <c r="U54" s="203">
        <v>1.68</v>
      </c>
      <c r="V54" s="203">
        <v>0.14000000000000001</v>
      </c>
      <c r="W54" s="203">
        <v>0.35</v>
      </c>
      <c r="X54" s="203">
        <v>1.47</v>
      </c>
      <c r="Y54" s="203">
        <v>0</v>
      </c>
      <c r="Z54" s="203">
        <v>2.2400000000000002</v>
      </c>
      <c r="AA54" s="203">
        <v>0.83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32.56</v>
      </c>
      <c r="AJ54" s="203">
        <v>0</v>
      </c>
      <c r="AK54" s="203">
        <v>19.600000000000001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1.93</v>
      </c>
      <c r="E55" s="203">
        <v>0</v>
      </c>
      <c r="F55" s="203">
        <v>8.33</v>
      </c>
      <c r="G55" s="203">
        <v>1.67</v>
      </c>
      <c r="H55" s="203">
        <v>0</v>
      </c>
      <c r="I55" s="203">
        <v>20.51</v>
      </c>
      <c r="J55" s="203">
        <v>0.67</v>
      </c>
      <c r="K55" s="203">
        <v>2.95</v>
      </c>
      <c r="L55" s="203">
        <v>215.19</v>
      </c>
      <c r="M55" s="203">
        <v>0.45</v>
      </c>
      <c r="N55" s="203">
        <v>1.18</v>
      </c>
      <c r="O55" s="203">
        <v>0</v>
      </c>
      <c r="P55" s="203">
        <v>1.0900000000000001</v>
      </c>
      <c r="Q55" s="203">
        <v>4.76</v>
      </c>
      <c r="R55" s="203">
        <v>11.08</v>
      </c>
      <c r="S55" s="203">
        <v>6.17</v>
      </c>
      <c r="T55" s="203">
        <v>0</v>
      </c>
      <c r="U55" s="203">
        <v>1.68</v>
      </c>
      <c r="V55" s="203">
        <v>4.37</v>
      </c>
      <c r="W55" s="203">
        <v>0.35</v>
      </c>
      <c r="X55" s="203">
        <v>1.47</v>
      </c>
      <c r="Y55" s="203">
        <v>0</v>
      </c>
      <c r="Z55" s="203">
        <v>39.880000000000003</v>
      </c>
      <c r="AA55" s="203">
        <v>17.79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32.75</v>
      </c>
      <c r="AJ55" s="203">
        <v>0</v>
      </c>
      <c r="AK55" s="203">
        <v>20.170000000000002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1.93</v>
      </c>
      <c r="E56" s="203">
        <v>0</v>
      </c>
      <c r="F56" s="203">
        <v>8.33</v>
      </c>
      <c r="G56" s="203">
        <v>1.67</v>
      </c>
      <c r="H56" s="203">
        <v>0</v>
      </c>
      <c r="I56" s="203">
        <v>20.51</v>
      </c>
      <c r="J56" s="203">
        <v>0.67</v>
      </c>
      <c r="K56" s="203">
        <v>2.95</v>
      </c>
      <c r="L56" s="203">
        <v>215.18</v>
      </c>
      <c r="M56" s="203">
        <v>0.45</v>
      </c>
      <c r="N56" s="203">
        <v>1.18</v>
      </c>
      <c r="O56" s="203">
        <v>0</v>
      </c>
      <c r="P56" s="203">
        <v>1.0900000000000001</v>
      </c>
      <c r="Q56" s="203">
        <v>4.76</v>
      </c>
      <c r="R56" s="203">
        <v>11.08</v>
      </c>
      <c r="S56" s="203">
        <v>6.17</v>
      </c>
      <c r="T56" s="203">
        <v>0</v>
      </c>
      <c r="U56" s="203">
        <v>1.68</v>
      </c>
      <c r="V56" s="203">
        <v>4.37</v>
      </c>
      <c r="W56" s="203">
        <v>0.35</v>
      </c>
      <c r="X56" s="203">
        <v>1.47</v>
      </c>
      <c r="Y56" s="203">
        <v>0</v>
      </c>
      <c r="Z56" s="203">
        <v>39.880000000000003</v>
      </c>
      <c r="AA56" s="203">
        <v>17.79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32.56</v>
      </c>
      <c r="AJ56" s="203">
        <v>0</v>
      </c>
      <c r="AK56" s="203">
        <v>20.170000000000002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1.93</v>
      </c>
      <c r="E57" s="203">
        <v>0</v>
      </c>
      <c r="F57" s="203">
        <v>8.33</v>
      </c>
      <c r="G57" s="203">
        <v>1.67</v>
      </c>
      <c r="H57" s="203">
        <v>0</v>
      </c>
      <c r="I57" s="203">
        <v>20.51</v>
      </c>
      <c r="J57" s="203">
        <v>0.67</v>
      </c>
      <c r="K57" s="203">
        <v>2.95</v>
      </c>
      <c r="L57" s="203">
        <v>215.18</v>
      </c>
      <c r="M57" s="203">
        <v>0.45</v>
      </c>
      <c r="N57" s="203">
        <v>1.18</v>
      </c>
      <c r="O57" s="203">
        <v>0</v>
      </c>
      <c r="P57" s="203">
        <v>1.0900000000000001</v>
      </c>
      <c r="Q57" s="203">
        <v>4.76</v>
      </c>
      <c r="R57" s="203">
        <v>11.08</v>
      </c>
      <c r="S57" s="203">
        <v>6.17</v>
      </c>
      <c r="T57" s="203">
        <v>0</v>
      </c>
      <c r="U57" s="203">
        <v>1.68</v>
      </c>
      <c r="V57" s="203">
        <v>4.37</v>
      </c>
      <c r="W57" s="203">
        <v>0.35</v>
      </c>
      <c r="X57" s="203">
        <v>1.47</v>
      </c>
      <c r="Y57" s="203">
        <v>0</v>
      </c>
      <c r="Z57" s="203">
        <v>39.880000000000003</v>
      </c>
      <c r="AA57" s="203">
        <v>17.79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32.56</v>
      </c>
      <c r="AJ57" s="203">
        <v>0</v>
      </c>
      <c r="AK57" s="203">
        <v>20.170000000000002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1.29</v>
      </c>
      <c r="E58" s="203">
        <v>0</v>
      </c>
      <c r="F58" s="203">
        <v>8.33</v>
      </c>
      <c r="G58" s="203">
        <v>1.67</v>
      </c>
      <c r="H58" s="203">
        <v>0</v>
      </c>
      <c r="I58" s="203">
        <v>20.51</v>
      </c>
      <c r="J58" s="203">
        <v>0.67</v>
      </c>
      <c r="K58" s="203">
        <v>2.95</v>
      </c>
      <c r="L58" s="203">
        <v>215.18</v>
      </c>
      <c r="M58" s="203">
        <v>0.45</v>
      </c>
      <c r="N58" s="203">
        <v>1.18</v>
      </c>
      <c r="O58" s="203">
        <v>0</v>
      </c>
      <c r="P58" s="203">
        <v>1.0900000000000001</v>
      </c>
      <c r="Q58" s="203">
        <v>0.22</v>
      </c>
      <c r="R58" s="203">
        <v>0.42</v>
      </c>
      <c r="S58" s="203">
        <v>0.26</v>
      </c>
      <c r="T58" s="203">
        <v>0</v>
      </c>
      <c r="U58" s="203">
        <v>1.68</v>
      </c>
      <c r="V58" s="203">
        <v>4.37</v>
      </c>
      <c r="W58" s="203">
        <v>0.35</v>
      </c>
      <c r="X58" s="203">
        <v>1.47</v>
      </c>
      <c r="Y58" s="203">
        <v>0</v>
      </c>
      <c r="Z58" s="203">
        <v>39.880000000000003</v>
      </c>
      <c r="AA58" s="203">
        <v>17.79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32.56</v>
      </c>
      <c r="AJ58" s="203">
        <v>0</v>
      </c>
      <c r="AK58" s="203">
        <v>20.170000000000002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1.29</v>
      </c>
      <c r="E59" s="203">
        <v>0</v>
      </c>
      <c r="F59" s="203">
        <v>8.33</v>
      </c>
      <c r="G59" s="203">
        <v>1.67</v>
      </c>
      <c r="H59" s="203">
        <v>0</v>
      </c>
      <c r="I59" s="203">
        <v>20.51</v>
      </c>
      <c r="J59" s="203">
        <v>0.67</v>
      </c>
      <c r="K59" s="203">
        <v>0.1</v>
      </c>
      <c r="L59" s="203">
        <v>215.18</v>
      </c>
      <c r="M59" s="203">
        <v>0.45</v>
      </c>
      <c r="N59" s="203">
        <v>1.18</v>
      </c>
      <c r="O59" s="203">
        <v>0</v>
      </c>
      <c r="P59" s="203">
        <v>1.1000000000000001</v>
      </c>
      <c r="Q59" s="203">
        <v>0.22</v>
      </c>
      <c r="R59" s="203">
        <v>0.42</v>
      </c>
      <c r="S59" s="203">
        <v>0.26</v>
      </c>
      <c r="T59" s="203">
        <v>0</v>
      </c>
      <c r="U59" s="203">
        <v>1.7</v>
      </c>
      <c r="V59" s="203">
        <v>0.14000000000000001</v>
      </c>
      <c r="W59" s="203">
        <v>0.35</v>
      </c>
      <c r="X59" s="203">
        <v>1.47</v>
      </c>
      <c r="Y59" s="203">
        <v>0</v>
      </c>
      <c r="Z59" s="203">
        <v>2.2400000000000002</v>
      </c>
      <c r="AA59" s="203">
        <v>0.83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32.47</v>
      </c>
      <c r="AJ59" s="203">
        <v>0</v>
      </c>
      <c r="AK59" s="203">
        <v>5.04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1.29</v>
      </c>
      <c r="E60" s="203">
        <v>0</v>
      </c>
      <c r="F60" s="203">
        <v>8.33</v>
      </c>
      <c r="G60" s="203">
        <v>1.67</v>
      </c>
      <c r="H60" s="203">
        <v>0</v>
      </c>
      <c r="I60" s="203">
        <v>20.51</v>
      </c>
      <c r="J60" s="203">
        <v>0.67</v>
      </c>
      <c r="K60" s="203">
        <v>0.1</v>
      </c>
      <c r="L60" s="203">
        <v>170.68</v>
      </c>
      <c r="M60" s="203">
        <v>0.45</v>
      </c>
      <c r="N60" s="203">
        <v>1.18</v>
      </c>
      <c r="O60" s="203">
        <v>0</v>
      </c>
      <c r="P60" s="203">
        <v>1.1000000000000001</v>
      </c>
      <c r="Q60" s="203">
        <v>0.22</v>
      </c>
      <c r="R60" s="203">
        <v>0.42</v>
      </c>
      <c r="S60" s="203">
        <v>0.26</v>
      </c>
      <c r="T60" s="203">
        <v>0</v>
      </c>
      <c r="U60" s="203">
        <v>1.7</v>
      </c>
      <c r="V60" s="203">
        <v>0.14000000000000001</v>
      </c>
      <c r="W60" s="203">
        <v>0.35</v>
      </c>
      <c r="X60" s="203">
        <v>1.47</v>
      </c>
      <c r="Y60" s="203">
        <v>0</v>
      </c>
      <c r="Z60" s="203">
        <v>2.2400000000000002</v>
      </c>
      <c r="AA60" s="203">
        <v>0.83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32.47</v>
      </c>
      <c r="AJ60" s="203">
        <v>0</v>
      </c>
      <c r="AK60" s="203">
        <v>5.04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1.29</v>
      </c>
      <c r="E61" s="203">
        <v>0</v>
      </c>
      <c r="F61" s="203">
        <v>8.33</v>
      </c>
      <c r="G61" s="203">
        <v>1.67</v>
      </c>
      <c r="H61" s="203">
        <v>0</v>
      </c>
      <c r="I61" s="203">
        <v>20.51</v>
      </c>
      <c r="J61" s="203">
        <v>0.67</v>
      </c>
      <c r="K61" s="203">
        <v>0.1</v>
      </c>
      <c r="L61" s="203">
        <v>122.3</v>
      </c>
      <c r="M61" s="203">
        <v>0.45</v>
      </c>
      <c r="N61" s="203">
        <v>1.18</v>
      </c>
      <c r="O61" s="203">
        <v>0</v>
      </c>
      <c r="P61" s="203">
        <v>1.1000000000000001</v>
      </c>
      <c r="Q61" s="203">
        <v>0.22</v>
      </c>
      <c r="R61" s="203">
        <v>0.42</v>
      </c>
      <c r="S61" s="203">
        <v>0.26</v>
      </c>
      <c r="T61" s="203">
        <v>0</v>
      </c>
      <c r="U61" s="203">
        <v>1.71</v>
      </c>
      <c r="V61" s="203">
        <v>0.68</v>
      </c>
      <c r="W61" s="203">
        <v>0.35</v>
      </c>
      <c r="X61" s="203">
        <v>1.47</v>
      </c>
      <c r="Y61" s="203">
        <v>0</v>
      </c>
      <c r="Z61" s="203">
        <v>2.2400000000000002</v>
      </c>
      <c r="AA61" s="203">
        <v>0.83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32.5</v>
      </c>
      <c r="AJ61" s="203">
        <v>0</v>
      </c>
      <c r="AK61" s="203">
        <v>5.04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1.29</v>
      </c>
      <c r="E62" s="203">
        <v>0</v>
      </c>
      <c r="F62" s="203">
        <v>8.33</v>
      </c>
      <c r="G62" s="203">
        <v>1.67</v>
      </c>
      <c r="H62" s="203">
        <v>0</v>
      </c>
      <c r="I62" s="203">
        <v>20.51</v>
      </c>
      <c r="J62" s="203">
        <v>0.67</v>
      </c>
      <c r="K62" s="203">
        <v>0.1</v>
      </c>
      <c r="L62" s="203">
        <v>93.28</v>
      </c>
      <c r="M62" s="203">
        <v>0.45</v>
      </c>
      <c r="N62" s="203">
        <v>1.18</v>
      </c>
      <c r="O62" s="203">
        <v>0</v>
      </c>
      <c r="P62" s="203">
        <v>1.1000000000000001</v>
      </c>
      <c r="Q62" s="203">
        <v>0.22</v>
      </c>
      <c r="R62" s="203">
        <v>0.42</v>
      </c>
      <c r="S62" s="203">
        <v>0.26</v>
      </c>
      <c r="T62" s="203">
        <v>0</v>
      </c>
      <c r="U62" s="203">
        <v>1.71</v>
      </c>
      <c r="V62" s="203">
        <v>0.99</v>
      </c>
      <c r="W62" s="203">
        <v>0.35</v>
      </c>
      <c r="X62" s="203">
        <v>1.47</v>
      </c>
      <c r="Y62" s="203">
        <v>0</v>
      </c>
      <c r="Z62" s="203">
        <v>2.2400000000000002</v>
      </c>
      <c r="AA62" s="203">
        <v>0.83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32.47</v>
      </c>
      <c r="AJ62" s="203">
        <v>0</v>
      </c>
      <c r="AK62" s="203">
        <v>5.04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1.29</v>
      </c>
      <c r="E63" s="203">
        <v>0</v>
      </c>
      <c r="F63" s="203">
        <v>8.33</v>
      </c>
      <c r="G63" s="203">
        <v>1.67</v>
      </c>
      <c r="H63" s="203">
        <v>0</v>
      </c>
      <c r="I63" s="203">
        <v>20.51</v>
      </c>
      <c r="J63" s="203">
        <v>0.67</v>
      </c>
      <c r="K63" s="203">
        <v>0.1</v>
      </c>
      <c r="L63" s="203">
        <v>14.98</v>
      </c>
      <c r="M63" s="203">
        <v>0.45</v>
      </c>
      <c r="N63" s="203">
        <v>1.18</v>
      </c>
      <c r="O63" s="203">
        <v>0</v>
      </c>
      <c r="P63" s="203">
        <v>1.1000000000000001</v>
      </c>
      <c r="Q63" s="203">
        <v>0.22</v>
      </c>
      <c r="R63" s="203">
        <v>0.42</v>
      </c>
      <c r="S63" s="203">
        <v>0.26</v>
      </c>
      <c r="T63" s="203">
        <v>0</v>
      </c>
      <c r="U63" s="203">
        <v>1.71</v>
      </c>
      <c r="V63" s="203">
        <v>1.31</v>
      </c>
      <c r="W63" s="203">
        <v>0.35</v>
      </c>
      <c r="X63" s="203">
        <v>1.47</v>
      </c>
      <c r="Y63" s="203">
        <v>0</v>
      </c>
      <c r="Z63" s="203">
        <v>2.2400000000000002</v>
      </c>
      <c r="AA63" s="203">
        <v>0.83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32.47</v>
      </c>
      <c r="AJ63" s="203">
        <v>0</v>
      </c>
      <c r="AK63" s="203">
        <v>5.04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1.29</v>
      </c>
      <c r="E64" s="203">
        <v>0</v>
      </c>
      <c r="F64" s="203">
        <v>8.33</v>
      </c>
      <c r="G64" s="203">
        <v>1.67</v>
      </c>
      <c r="H64" s="203">
        <v>0</v>
      </c>
      <c r="I64" s="203">
        <v>19.170000000000002</v>
      </c>
      <c r="J64" s="203">
        <v>2.02</v>
      </c>
      <c r="K64" s="203">
        <v>0.1</v>
      </c>
      <c r="L64" s="203">
        <v>14.98</v>
      </c>
      <c r="M64" s="203">
        <v>0.45</v>
      </c>
      <c r="N64" s="203">
        <v>1.18</v>
      </c>
      <c r="O64" s="203">
        <v>0</v>
      </c>
      <c r="P64" s="203">
        <v>1.1000000000000001</v>
      </c>
      <c r="Q64" s="203">
        <v>0.22</v>
      </c>
      <c r="R64" s="203">
        <v>0.42</v>
      </c>
      <c r="S64" s="203">
        <v>0.26</v>
      </c>
      <c r="T64" s="203">
        <v>0</v>
      </c>
      <c r="U64" s="203">
        <v>1.71</v>
      </c>
      <c r="V64" s="203">
        <v>1.31</v>
      </c>
      <c r="W64" s="203">
        <v>0.35</v>
      </c>
      <c r="X64" s="203">
        <v>1.47</v>
      </c>
      <c r="Y64" s="203">
        <v>0</v>
      </c>
      <c r="Z64" s="203">
        <v>2.2400000000000002</v>
      </c>
      <c r="AA64" s="203">
        <v>0.83</v>
      </c>
      <c r="AB64" s="203">
        <v>0</v>
      </c>
      <c r="AC64" s="203">
        <v>16.850000000000001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34.64</v>
      </c>
      <c r="AJ64" s="203">
        <v>0</v>
      </c>
      <c r="AK64" s="203">
        <v>5.04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1.29</v>
      </c>
      <c r="E65" s="203">
        <v>0</v>
      </c>
      <c r="F65" s="203">
        <v>8.33</v>
      </c>
      <c r="G65" s="203">
        <v>1.67</v>
      </c>
      <c r="H65" s="203">
        <v>0</v>
      </c>
      <c r="I65" s="203">
        <v>18.16</v>
      </c>
      <c r="J65" s="203">
        <v>2.02</v>
      </c>
      <c r="K65" s="203">
        <v>0.1</v>
      </c>
      <c r="L65" s="203">
        <v>14.98</v>
      </c>
      <c r="M65" s="203">
        <v>0.45</v>
      </c>
      <c r="N65" s="203">
        <v>1.18</v>
      </c>
      <c r="O65" s="203">
        <v>0</v>
      </c>
      <c r="P65" s="203">
        <v>1.1000000000000001</v>
      </c>
      <c r="Q65" s="203">
        <v>0.22</v>
      </c>
      <c r="R65" s="203">
        <v>0.42</v>
      </c>
      <c r="S65" s="203">
        <v>0.26</v>
      </c>
      <c r="T65" s="203">
        <v>0</v>
      </c>
      <c r="U65" s="203">
        <v>1.71</v>
      </c>
      <c r="V65" s="203">
        <v>1.31</v>
      </c>
      <c r="W65" s="203">
        <v>0.35</v>
      </c>
      <c r="X65" s="203">
        <v>1.47</v>
      </c>
      <c r="Y65" s="203">
        <v>0</v>
      </c>
      <c r="Z65" s="203">
        <v>2.2400000000000002</v>
      </c>
      <c r="AA65" s="203">
        <v>0.83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32.47</v>
      </c>
      <c r="AJ65" s="203">
        <v>0</v>
      </c>
      <c r="AK65" s="203">
        <v>5.04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1.29</v>
      </c>
      <c r="E66" s="203">
        <v>0</v>
      </c>
      <c r="F66" s="203">
        <v>6.66</v>
      </c>
      <c r="G66" s="203">
        <v>3.33</v>
      </c>
      <c r="H66" s="203">
        <v>0</v>
      </c>
      <c r="I66" s="203">
        <v>18.16</v>
      </c>
      <c r="J66" s="203">
        <v>2.02</v>
      </c>
      <c r="K66" s="203">
        <v>0.1</v>
      </c>
      <c r="L66" s="203">
        <v>14.98</v>
      </c>
      <c r="M66" s="203">
        <v>0.45</v>
      </c>
      <c r="N66" s="203">
        <v>1.18</v>
      </c>
      <c r="O66" s="203">
        <v>0</v>
      </c>
      <c r="P66" s="203">
        <v>1.1000000000000001</v>
      </c>
      <c r="Q66" s="203">
        <v>0.22</v>
      </c>
      <c r="R66" s="203">
        <v>0.42</v>
      </c>
      <c r="S66" s="203">
        <v>0.26</v>
      </c>
      <c r="T66" s="203">
        <v>0</v>
      </c>
      <c r="U66" s="203">
        <v>1.71</v>
      </c>
      <c r="V66" s="203">
        <v>1.31</v>
      </c>
      <c r="W66" s="203">
        <v>0.35</v>
      </c>
      <c r="X66" s="203">
        <v>1.47</v>
      </c>
      <c r="Y66" s="203">
        <v>0</v>
      </c>
      <c r="Z66" s="203">
        <v>2.2400000000000002</v>
      </c>
      <c r="AA66" s="203">
        <v>0.83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32.47</v>
      </c>
      <c r="AJ66" s="203">
        <v>0</v>
      </c>
      <c r="AK66" s="203">
        <v>5.04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1.29</v>
      </c>
      <c r="E67" s="203">
        <v>0</v>
      </c>
      <c r="F67" s="203">
        <v>6.66</v>
      </c>
      <c r="G67" s="203">
        <v>3.33</v>
      </c>
      <c r="H67" s="203">
        <v>0</v>
      </c>
      <c r="I67" s="203">
        <v>18.16</v>
      </c>
      <c r="J67" s="203">
        <v>2.02</v>
      </c>
      <c r="K67" s="203">
        <v>0.1</v>
      </c>
      <c r="L67" s="203">
        <v>14.98</v>
      </c>
      <c r="M67" s="203">
        <v>0.45</v>
      </c>
      <c r="N67" s="203">
        <v>1.18</v>
      </c>
      <c r="O67" s="203">
        <v>0</v>
      </c>
      <c r="P67" s="203">
        <v>1.1000000000000001</v>
      </c>
      <c r="Q67" s="203">
        <v>0.22</v>
      </c>
      <c r="R67" s="203">
        <v>0.42</v>
      </c>
      <c r="S67" s="203">
        <v>0.26</v>
      </c>
      <c r="T67" s="203">
        <v>0</v>
      </c>
      <c r="U67" s="203">
        <v>1.71</v>
      </c>
      <c r="V67" s="203">
        <v>1.53</v>
      </c>
      <c r="W67" s="203">
        <v>0.35</v>
      </c>
      <c r="X67" s="203">
        <v>1.47</v>
      </c>
      <c r="Y67" s="203">
        <v>0</v>
      </c>
      <c r="Z67" s="203">
        <v>2.2400000000000002</v>
      </c>
      <c r="AA67" s="203">
        <v>0.83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32.5</v>
      </c>
      <c r="AJ67" s="203">
        <v>0</v>
      </c>
      <c r="AK67" s="203">
        <v>5.04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1.29</v>
      </c>
      <c r="E68" s="203">
        <v>0</v>
      </c>
      <c r="F68" s="203">
        <v>6.66</v>
      </c>
      <c r="G68" s="203">
        <v>3.33</v>
      </c>
      <c r="H68" s="203">
        <v>0</v>
      </c>
      <c r="I68" s="203">
        <v>18.16</v>
      </c>
      <c r="J68" s="203">
        <v>2.02</v>
      </c>
      <c r="K68" s="203">
        <v>0.1</v>
      </c>
      <c r="L68" s="203">
        <v>14.98</v>
      </c>
      <c r="M68" s="203">
        <v>0.45</v>
      </c>
      <c r="N68" s="203">
        <v>1.18</v>
      </c>
      <c r="O68" s="203">
        <v>0</v>
      </c>
      <c r="P68" s="203">
        <v>1.1000000000000001</v>
      </c>
      <c r="Q68" s="203">
        <v>0.22</v>
      </c>
      <c r="R68" s="203">
        <v>0.42</v>
      </c>
      <c r="S68" s="203">
        <v>0.26</v>
      </c>
      <c r="T68" s="203">
        <v>0</v>
      </c>
      <c r="U68" s="203">
        <v>1.71</v>
      </c>
      <c r="V68" s="203">
        <v>1.74</v>
      </c>
      <c r="W68" s="203">
        <v>0.35</v>
      </c>
      <c r="X68" s="203">
        <v>1.47</v>
      </c>
      <c r="Y68" s="203">
        <v>0</v>
      </c>
      <c r="Z68" s="203">
        <v>2.2400000000000002</v>
      </c>
      <c r="AA68" s="203">
        <v>0.83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32.47</v>
      </c>
      <c r="AJ68" s="203">
        <v>0</v>
      </c>
      <c r="AK68" s="203">
        <v>5.04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1.29</v>
      </c>
      <c r="E69" s="203">
        <v>0</v>
      </c>
      <c r="F69" s="203">
        <v>6.66</v>
      </c>
      <c r="G69" s="203">
        <v>3.33</v>
      </c>
      <c r="H69" s="203">
        <v>0</v>
      </c>
      <c r="I69" s="203">
        <v>18.16</v>
      </c>
      <c r="J69" s="203">
        <v>2.02</v>
      </c>
      <c r="K69" s="203">
        <v>0.1</v>
      </c>
      <c r="L69" s="203">
        <v>14.98</v>
      </c>
      <c r="M69" s="203">
        <v>0.45</v>
      </c>
      <c r="N69" s="203">
        <v>1.18</v>
      </c>
      <c r="O69" s="203">
        <v>0</v>
      </c>
      <c r="P69" s="203">
        <v>1.1000000000000001</v>
      </c>
      <c r="Q69" s="203">
        <v>0.22</v>
      </c>
      <c r="R69" s="203">
        <v>0.42</v>
      </c>
      <c r="S69" s="203">
        <v>0.26</v>
      </c>
      <c r="T69" s="203">
        <v>0</v>
      </c>
      <c r="U69" s="203">
        <v>1.71</v>
      </c>
      <c r="V69" s="203">
        <v>2.2999999999999998</v>
      </c>
      <c r="W69" s="203">
        <v>0.35</v>
      </c>
      <c r="X69" s="203">
        <v>1.47</v>
      </c>
      <c r="Y69" s="203">
        <v>0</v>
      </c>
      <c r="Z69" s="203">
        <v>2.2400000000000002</v>
      </c>
      <c r="AA69" s="203">
        <v>0.83</v>
      </c>
      <c r="AB69" s="203">
        <v>0</v>
      </c>
      <c r="AC69" s="203">
        <v>16.850000000000001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34.64</v>
      </c>
      <c r="AJ69" s="203">
        <v>0</v>
      </c>
      <c r="AK69" s="203">
        <v>5.04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1.29</v>
      </c>
      <c r="E70" s="203">
        <v>0</v>
      </c>
      <c r="F70" s="203">
        <v>6.66</v>
      </c>
      <c r="G70" s="203">
        <v>3.33</v>
      </c>
      <c r="H70" s="203">
        <v>0</v>
      </c>
      <c r="I70" s="203">
        <v>18.16</v>
      </c>
      <c r="J70" s="203">
        <v>2.02</v>
      </c>
      <c r="K70" s="203">
        <v>0.1</v>
      </c>
      <c r="L70" s="203">
        <v>14.98</v>
      </c>
      <c r="M70" s="203">
        <v>0.45</v>
      </c>
      <c r="N70" s="203">
        <v>1.18</v>
      </c>
      <c r="O70" s="203">
        <v>0</v>
      </c>
      <c r="P70" s="203">
        <v>1.1000000000000001</v>
      </c>
      <c r="Q70" s="203">
        <v>0.22</v>
      </c>
      <c r="R70" s="203">
        <v>0.42</v>
      </c>
      <c r="S70" s="203">
        <v>0.26</v>
      </c>
      <c r="T70" s="203">
        <v>0</v>
      </c>
      <c r="U70" s="203">
        <v>1.71</v>
      </c>
      <c r="V70" s="203">
        <v>2.2999999999999998</v>
      </c>
      <c r="W70" s="203">
        <v>0.35</v>
      </c>
      <c r="X70" s="203">
        <v>1.47</v>
      </c>
      <c r="Y70" s="203">
        <v>0</v>
      </c>
      <c r="Z70" s="203">
        <v>2.2400000000000002</v>
      </c>
      <c r="AA70" s="203">
        <v>0.83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32.47</v>
      </c>
      <c r="AJ70" s="203">
        <v>0</v>
      </c>
      <c r="AK70" s="203">
        <v>5.04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1.29</v>
      </c>
      <c r="E71" s="203">
        <v>0</v>
      </c>
      <c r="F71" s="203">
        <v>6.66</v>
      </c>
      <c r="G71" s="203">
        <v>3.33</v>
      </c>
      <c r="H71" s="203">
        <v>0</v>
      </c>
      <c r="I71" s="203">
        <v>17.32</v>
      </c>
      <c r="J71" s="203">
        <v>2.86</v>
      </c>
      <c r="K71" s="203">
        <v>0.1</v>
      </c>
      <c r="L71" s="203">
        <v>14.98</v>
      </c>
      <c r="M71" s="203">
        <v>0.45</v>
      </c>
      <c r="N71" s="203">
        <v>1.18</v>
      </c>
      <c r="O71" s="203">
        <v>0</v>
      </c>
      <c r="P71" s="203">
        <v>1.1000000000000001</v>
      </c>
      <c r="Q71" s="203">
        <v>0.22</v>
      </c>
      <c r="R71" s="203">
        <v>0.42</v>
      </c>
      <c r="S71" s="203">
        <v>0.26</v>
      </c>
      <c r="T71" s="203">
        <v>0</v>
      </c>
      <c r="U71" s="203">
        <v>1.71</v>
      </c>
      <c r="V71" s="203">
        <v>2.2999999999999998</v>
      </c>
      <c r="W71" s="203">
        <v>0.35</v>
      </c>
      <c r="X71" s="203">
        <v>1.47</v>
      </c>
      <c r="Y71" s="203">
        <v>0</v>
      </c>
      <c r="Z71" s="203">
        <v>2.2400000000000002</v>
      </c>
      <c r="AA71" s="203">
        <v>0.83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34.64</v>
      </c>
      <c r="AJ71" s="203">
        <v>0</v>
      </c>
      <c r="AK71" s="203">
        <v>5.04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1.29</v>
      </c>
      <c r="E72" s="203">
        <v>0</v>
      </c>
      <c r="F72" s="203">
        <v>6.66</v>
      </c>
      <c r="G72" s="203">
        <v>3.33</v>
      </c>
      <c r="H72" s="203">
        <v>0</v>
      </c>
      <c r="I72" s="203">
        <v>16.309999999999999</v>
      </c>
      <c r="J72" s="203">
        <v>2.86</v>
      </c>
      <c r="K72" s="203">
        <v>0.1</v>
      </c>
      <c r="L72" s="203">
        <v>14.98</v>
      </c>
      <c r="M72" s="203">
        <v>0.45</v>
      </c>
      <c r="N72" s="203">
        <v>1.18</v>
      </c>
      <c r="O72" s="203">
        <v>0</v>
      </c>
      <c r="P72" s="203">
        <v>1.1000000000000001</v>
      </c>
      <c r="Q72" s="203">
        <v>0.22</v>
      </c>
      <c r="R72" s="203">
        <v>0.42</v>
      </c>
      <c r="S72" s="203">
        <v>0.26</v>
      </c>
      <c r="T72" s="203">
        <v>0</v>
      </c>
      <c r="U72" s="203">
        <v>1.71</v>
      </c>
      <c r="V72" s="203">
        <v>2.2999999999999998</v>
      </c>
      <c r="W72" s="203">
        <v>0.35</v>
      </c>
      <c r="X72" s="203">
        <v>1.47</v>
      </c>
      <c r="Y72" s="203">
        <v>0</v>
      </c>
      <c r="Z72" s="203">
        <v>2.2400000000000002</v>
      </c>
      <c r="AA72" s="203">
        <v>0.83</v>
      </c>
      <c r="AB72" s="203">
        <v>0</v>
      </c>
      <c r="AC72" s="203">
        <v>17.079999999999998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34.64</v>
      </c>
      <c r="AJ72" s="203">
        <v>0</v>
      </c>
      <c r="AK72" s="203">
        <v>5.04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1.29</v>
      </c>
      <c r="E73" s="203">
        <v>0</v>
      </c>
      <c r="F73" s="203">
        <v>6.66</v>
      </c>
      <c r="G73" s="203">
        <v>3.33</v>
      </c>
      <c r="H73" s="203">
        <v>0</v>
      </c>
      <c r="I73" s="203">
        <v>16.309999999999999</v>
      </c>
      <c r="J73" s="203">
        <v>2.86</v>
      </c>
      <c r="K73" s="203">
        <v>0.1</v>
      </c>
      <c r="L73" s="203">
        <v>14.98</v>
      </c>
      <c r="M73" s="203">
        <v>0.45</v>
      </c>
      <c r="N73" s="203">
        <v>1.18</v>
      </c>
      <c r="O73" s="203">
        <v>0</v>
      </c>
      <c r="P73" s="203">
        <v>1.1000000000000001</v>
      </c>
      <c r="Q73" s="203">
        <v>0.22</v>
      </c>
      <c r="R73" s="203">
        <v>0.42</v>
      </c>
      <c r="S73" s="203">
        <v>0.26</v>
      </c>
      <c r="T73" s="203">
        <v>0</v>
      </c>
      <c r="U73" s="203">
        <v>1.71</v>
      </c>
      <c r="V73" s="203">
        <v>2.2999999999999998</v>
      </c>
      <c r="W73" s="203">
        <v>0.35</v>
      </c>
      <c r="X73" s="203">
        <v>1.47</v>
      </c>
      <c r="Y73" s="203">
        <v>0</v>
      </c>
      <c r="Z73" s="203">
        <v>2.2400000000000002</v>
      </c>
      <c r="AA73" s="203">
        <v>0.83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32.75</v>
      </c>
      <c r="AJ73" s="203">
        <v>0</v>
      </c>
      <c r="AK73" s="203">
        <v>5.04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1.29</v>
      </c>
      <c r="E74" s="203">
        <v>0</v>
      </c>
      <c r="F74" s="203">
        <v>6.66</v>
      </c>
      <c r="G74" s="203">
        <v>3.33</v>
      </c>
      <c r="H74" s="203">
        <v>0</v>
      </c>
      <c r="I74" s="203">
        <v>16.309999999999999</v>
      </c>
      <c r="J74" s="203">
        <v>2.86</v>
      </c>
      <c r="K74" s="203">
        <v>0.1</v>
      </c>
      <c r="L74" s="203">
        <v>14.98</v>
      </c>
      <c r="M74" s="203">
        <v>0.45</v>
      </c>
      <c r="N74" s="203">
        <v>1.18</v>
      </c>
      <c r="O74" s="203">
        <v>0</v>
      </c>
      <c r="P74" s="203">
        <v>1.1000000000000001</v>
      </c>
      <c r="Q74" s="203">
        <v>0.22</v>
      </c>
      <c r="R74" s="203">
        <v>0.42</v>
      </c>
      <c r="S74" s="203">
        <v>0.26</v>
      </c>
      <c r="T74" s="203">
        <v>0</v>
      </c>
      <c r="U74" s="203">
        <v>1.71</v>
      </c>
      <c r="V74" s="203">
        <v>2.2999999999999998</v>
      </c>
      <c r="W74" s="203">
        <v>0.35</v>
      </c>
      <c r="X74" s="203">
        <v>1.47</v>
      </c>
      <c r="Y74" s="203">
        <v>0</v>
      </c>
      <c r="Z74" s="203">
        <v>2.2400000000000002</v>
      </c>
      <c r="AA74" s="203">
        <v>0.83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32.56</v>
      </c>
      <c r="AJ74" s="203">
        <v>0</v>
      </c>
      <c r="AK74" s="203">
        <v>5.44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1.29</v>
      </c>
      <c r="E75" s="203">
        <v>0</v>
      </c>
      <c r="F75" s="203">
        <v>3.33</v>
      </c>
      <c r="G75" s="203">
        <v>1.67</v>
      </c>
      <c r="H75" s="203">
        <v>0</v>
      </c>
      <c r="I75" s="203">
        <v>16.309999999999999</v>
      </c>
      <c r="J75" s="203">
        <v>2.86</v>
      </c>
      <c r="K75" s="203">
        <v>0.1</v>
      </c>
      <c r="L75" s="203">
        <v>14.98</v>
      </c>
      <c r="M75" s="203">
        <v>0.45</v>
      </c>
      <c r="N75" s="203">
        <v>1.18</v>
      </c>
      <c r="O75" s="203">
        <v>0</v>
      </c>
      <c r="P75" s="203">
        <v>1.1000000000000001</v>
      </c>
      <c r="Q75" s="203">
        <v>0.22</v>
      </c>
      <c r="R75" s="203">
        <v>0.42</v>
      </c>
      <c r="S75" s="203">
        <v>0.26</v>
      </c>
      <c r="T75" s="203">
        <v>0</v>
      </c>
      <c r="U75" s="203">
        <v>1.72</v>
      </c>
      <c r="V75" s="203">
        <v>2.2999999999999998</v>
      </c>
      <c r="W75" s="203">
        <v>0.35</v>
      </c>
      <c r="X75" s="203">
        <v>1.47</v>
      </c>
      <c r="Y75" s="203">
        <v>0</v>
      </c>
      <c r="Z75" s="203">
        <v>2.2400000000000002</v>
      </c>
      <c r="AA75" s="203">
        <v>0.83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32.56</v>
      </c>
      <c r="AJ75" s="203">
        <v>0</v>
      </c>
      <c r="AK75" s="203">
        <v>5.44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1.29</v>
      </c>
      <c r="E76" s="203">
        <v>0</v>
      </c>
      <c r="F76" s="203">
        <v>3.33</v>
      </c>
      <c r="G76" s="203">
        <v>1.67</v>
      </c>
      <c r="H76" s="203">
        <v>0</v>
      </c>
      <c r="I76" s="203">
        <v>16.309999999999999</v>
      </c>
      <c r="J76" s="203">
        <v>2.86</v>
      </c>
      <c r="K76" s="203">
        <v>0.1</v>
      </c>
      <c r="L76" s="203">
        <v>14.98</v>
      </c>
      <c r="M76" s="203">
        <v>0.45</v>
      </c>
      <c r="N76" s="203">
        <v>1.18</v>
      </c>
      <c r="O76" s="203">
        <v>0</v>
      </c>
      <c r="P76" s="203">
        <v>1.1000000000000001</v>
      </c>
      <c r="Q76" s="203">
        <v>0.22</v>
      </c>
      <c r="R76" s="203">
        <v>0.42</v>
      </c>
      <c r="S76" s="203">
        <v>0.26</v>
      </c>
      <c r="T76" s="203">
        <v>0</v>
      </c>
      <c r="U76" s="203">
        <v>1.72</v>
      </c>
      <c r="V76" s="203">
        <v>2.2999999999999998</v>
      </c>
      <c r="W76" s="203">
        <v>0.35</v>
      </c>
      <c r="X76" s="203">
        <v>1.47</v>
      </c>
      <c r="Y76" s="203">
        <v>0</v>
      </c>
      <c r="Z76" s="203">
        <v>2.2400000000000002</v>
      </c>
      <c r="AA76" s="203">
        <v>0.83</v>
      </c>
      <c r="AB76" s="203">
        <v>0</v>
      </c>
      <c r="AC76" s="203">
        <v>15.21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33.64</v>
      </c>
      <c r="AJ76" s="203">
        <v>0</v>
      </c>
      <c r="AK76" s="203">
        <v>5.44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1.29</v>
      </c>
      <c r="E77" s="203">
        <v>0</v>
      </c>
      <c r="F77" s="203">
        <v>3.67</v>
      </c>
      <c r="G77" s="203">
        <v>1.67</v>
      </c>
      <c r="H77" s="203">
        <v>0</v>
      </c>
      <c r="I77" s="203">
        <v>16.309999999999999</v>
      </c>
      <c r="J77" s="203">
        <v>2.86</v>
      </c>
      <c r="K77" s="203">
        <v>0.1</v>
      </c>
      <c r="L77" s="203">
        <v>14.98</v>
      </c>
      <c r="M77" s="203">
        <v>0.45</v>
      </c>
      <c r="N77" s="203">
        <v>1.18</v>
      </c>
      <c r="O77" s="203">
        <v>0</v>
      </c>
      <c r="P77" s="203">
        <v>1.1000000000000001</v>
      </c>
      <c r="Q77" s="203">
        <v>0.22</v>
      </c>
      <c r="R77" s="203">
        <v>0.42</v>
      </c>
      <c r="S77" s="203">
        <v>0.26</v>
      </c>
      <c r="T77" s="203">
        <v>0</v>
      </c>
      <c r="U77" s="203">
        <v>1.72</v>
      </c>
      <c r="V77" s="203">
        <v>2.2999999999999998</v>
      </c>
      <c r="W77" s="203">
        <v>0.35</v>
      </c>
      <c r="X77" s="203">
        <v>1.47</v>
      </c>
      <c r="Y77" s="203">
        <v>0</v>
      </c>
      <c r="Z77" s="203">
        <v>2.2400000000000002</v>
      </c>
      <c r="AA77" s="203">
        <v>0.83</v>
      </c>
      <c r="AB77" s="203">
        <v>0</v>
      </c>
      <c r="AC77" s="203">
        <v>14.92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34.64</v>
      </c>
      <c r="AJ77" s="203">
        <v>0</v>
      </c>
      <c r="AK77" s="203">
        <v>5.44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1.29</v>
      </c>
      <c r="E78" s="203">
        <v>0</v>
      </c>
      <c r="F78" s="203">
        <v>3.67</v>
      </c>
      <c r="G78" s="203">
        <v>1.67</v>
      </c>
      <c r="H78" s="203">
        <v>0</v>
      </c>
      <c r="I78" s="203">
        <v>16.309999999999999</v>
      </c>
      <c r="J78" s="203">
        <v>2.86</v>
      </c>
      <c r="K78" s="203">
        <v>0.1</v>
      </c>
      <c r="L78" s="203">
        <v>14.98</v>
      </c>
      <c r="M78" s="203">
        <v>0.45</v>
      </c>
      <c r="N78" s="203">
        <v>1.18</v>
      </c>
      <c r="O78" s="203">
        <v>0</v>
      </c>
      <c r="P78" s="203">
        <v>1.1000000000000001</v>
      </c>
      <c r="Q78" s="203">
        <v>0.22</v>
      </c>
      <c r="R78" s="203">
        <v>0.42</v>
      </c>
      <c r="S78" s="203">
        <v>0.26</v>
      </c>
      <c r="T78" s="203">
        <v>0</v>
      </c>
      <c r="U78" s="203">
        <v>1.72</v>
      </c>
      <c r="V78" s="203">
        <v>2.2999999999999998</v>
      </c>
      <c r="W78" s="203">
        <v>0.35</v>
      </c>
      <c r="X78" s="203">
        <v>1.47</v>
      </c>
      <c r="Y78" s="203">
        <v>0</v>
      </c>
      <c r="Z78" s="203">
        <v>2.2400000000000002</v>
      </c>
      <c r="AA78" s="203">
        <v>0.83</v>
      </c>
      <c r="AB78" s="203">
        <v>0</v>
      </c>
      <c r="AC78" s="203">
        <v>14.92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34.64</v>
      </c>
      <c r="AJ78" s="203">
        <v>0</v>
      </c>
      <c r="AK78" s="203">
        <v>5.44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1.29</v>
      </c>
      <c r="E79" s="203">
        <v>0</v>
      </c>
      <c r="F79" s="203">
        <v>3.67</v>
      </c>
      <c r="G79" s="203">
        <v>1.67</v>
      </c>
      <c r="H79" s="203">
        <v>0</v>
      </c>
      <c r="I79" s="203">
        <v>16.309999999999999</v>
      </c>
      <c r="J79" s="203">
        <v>2.86</v>
      </c>
      <c r="K79" s="203">
        <v>0.1</v>
      </c>
      <c r="L79" s="203">
        <v>14.98</v>
      </c>
      <c r="M79" s="203">
        <v>0.45</v>
      </c>
      <c r="N79" s="203">
        <v>1.18</v>
      </c>
      <c r="O79" s="203">
        <v>0</v>
      </c>
      <c r="P79" s="203">
        <v>1.1000000000000001</v>
      </c>
      <c r="Q79" s="203">
        <v>0.22</v>
      </c>
      <c r="R79" s="203">
        <v>0.42</v>
      </c>
      <c r="S79" s="203">
        <v>0.26</v>
      </c>
      <c r="T79" s="203">
        <v>0</v>
      </c>
      <c r="U79" s="203">
        <v>1.72</v>
      </c>
      <c r="V79" s="203">
        <v>2.2999999999999998</v>
      </c>
      <c r="W79" s="203">
        <v>0.35</v>
      </c>
      <c r="X79" s="203">
        <v>1.47</v>
      </c>
      <c r="Y79" s="203">
        <v>0</v>
      </c>
      <c r="Z79" s="203">
        <v>2.2400000000000002</v>
      </c>
      <c r="AA79" s="203">
        <v>0.83</v>
      </c>
      <c r="AB79" s="203">
        <v>0</v>
      </c>
      <c r="AC79" s="203">
        <v>14.92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35.25</v>
      </c>
      <c r="AJ79" s="203">
        <v>0</v>
      </c>
      <c r="AK79" s="203">
        <v>5.44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1.29</v>
      </c>
      <c r="E80" s="203">
        <v>0</v>
      </c>
      <c r="F80" s="203">
        <v>3.67</v>
      </c>
      <c r="G80" s="203">
        <v>1.67</v>
      </c>
      <c r="H80" s="203">
        <v>0</v>
      </c>
      <c r="I80" s="203">
        <v>16.309999999999999</v>
      </c>
      <c r="J80" s="203">
        <v>2.86</v>
      </c>
      <c r="K80" s="203">
        <v>0.1</v>
      </c>
      <c r="L80" s="203">
        <v>14.98</v>
      </c>
      <c r="M80" s="203">
        <v>0.45</v>
      </c>
      <c r="N80" s="203">
        <v>1.18</v>
      </c>
      <c r="O80" s="203">
        <v>0</v>
      </c>
      <c r="P80" s="203">
        <v>1.1000000000000001</v>
      </c>
      <c r="Q80" s="203">
        <v>0.22</v>
      </c>
      <c r="R80" s="203">
        <v>0.42</v>
      </c>
      <c r="S80" s="203">
        <v>0.26</v>
      </c>
      <c r="T80" s="203">
        <v>0</v>
      </c>
      <c r="U80" s="203">
        <v>1.72</v>
      </c>
      <c r="V80" s="203">
        <v>2.2999999999999998</v>
      </c>
      <c r="W80" s="203">
        <v>0.35</v>
      </c>
      <c r="X80" s="203">
        <v>1.47</v>
      </c>
      <c r="Y80" s="203">
        <v>0</v>
      </c>
      <c r="Z80" s="203">
        <v>2.2400000000000002</v>
      </c>
      <c r="AA80" s="203">
        <v>0.83</v>
      </c>
      <c r="AB80" s="203">
        <v>0</v>
      </c>
      <c r="AC80" s="203">
        <v>14.92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34.64</v>
      </c>
      <c r="AJ80" s="203">
        <v>0</v>
      </c>
      <c r="AK80" s="203">
        <v>5.44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1.29</v>
      </c>
      <c r="E81" s="203">
        <v>0</v>
      </c>
      <c r="F81" s="203">
        <v>3.67</v>
      </c>
      <c r="G81" s="203">
        <v>1.67</v>
      </c>
      <c r="H81" s="203">
        <v>0</v>
      </c>
      <c r="I81" s="203">
        <v>16.309999999999999</v>
      </c>
      <c r="J81" s="203">
        <v>2.86</v>
      </c>
      <c r="K81" s="203">
        <v>0.1</v>
      </c>
      <c r="L81" s="203">
        <v>14.98</v>
      </c>
      <c r="M81" s="203">
        <v>0.45</v>
      </c>
      <c r="N81" s="203">
        <v>1.18</v>
      </c>
      <c r="O81" s="203">
        <v>0</v>
      </c>
      <c r="P81" s="203">
        <v>1.1000000000000001</v>
      </c>
      <c r="Q81" s="203">
        <v>0.22</v>
      </c>
      <c r="R81" s="203">
        <v>0.42</v>
      </c>
      <c r="S81" s="203">
        <v>0.26</v>
      </c>
      <c r="T81" s="203">
        <v>0</v>
      </c>
      <c r="U81" s="203">
        <v>1.72</v>
      </c>
      <c r="V81" s="203">
        <v>2.2999999999999998</v>
      </c>
      <c r="W81" s="203">
        <v>0.35</v>
      </c>
      <c r="X81" s="203">
        <v>1.47</v>
      </c>
      <c r="Y81" s="203">
        <v>0</v>
      </c>
      <c r="Z81" s="203">
        <v>2.2400000000000002</v>
      </c>
      <c r="AA81" s="203">
        <v>0.83</v>
      </c>
      <c r="AB81" s="203">
        <v>0</v>
      </c>
      <c r="AC81" s="203">
        <v>14.92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34.64</v>
      </c>
      <c r="AJ81" s="203">
        <v>0</v>
      </c>
      <c r="AK81" s="203">
        <v>5.44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1.29</v>
      </c>
      <c r="E82" s="203">
        <v>0</v>
      </c>
      <c r="F82" s="203">
        <v>3.67</v>
      </c>
      <c r="G82" s="203">
        <v>1.67</v>
      </c>
      <c r="H82" s="203">
        <v>0</v>
      </c>
      <c r="I82" s="203">
        <v>16.309999999999999</v>
      </c>
      <c r="J82" s="203">
        <v>2.86</v>
      </c>
      <c r="K82" s="203">
        <v>0.1</v>
      </c>
      <c r="L82" s="203">
        <v>14.98</v>
      </c>
      <c r="M82" s="203">
        <v>0.45</v>
      </c>
      <c r="N82" s="203">
        <v>1.18</v>
      </c>
      <c r="O82" s="203">
        <v>0</v>
      </c>
      <c r="P82" s="203">
        <v>1.1000000000000001</v>
      </c>
      <c r="Q82" s="203">
        <v>0.22</v>
      </c>
      <c r="R82" s="203">
        <v>0.42</v>
      </c>
      <c r="S82" s="203">
        <v>0.26</v>
      </c>
      <c r="T82" s="203">
        <v>0</v>
      </c>
      <c r="U82" s="203">
        <v>1.72</v>
      </c>
      <c r="V82" s="203">
        <v>2.2999999999999998</v>
      </c>
      <c r="W82" s="203">
        <v>0.35</v>
      </c>
      <c r="X82" s="203">
        <v>1.47</v>
      </c>
      <c r="Y82" s="203">
        <v>0</v>
      </c>
      <c r="Z82" s="203">
        <v>2.2400000000000002</v>
      </c>
      <c r="AA82" s="203">
        <v>0.83</v>
      </c>
      <c r="AB82" s="203">
        <v>0</v>
      </c>
      <c r="AC82" s="203">
        <v>14.92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34.64</v>
      </c>
      <c r="AJ82" s="203">
        <v>0</v>
      </c>
      <c r="AK82" s="203">
        <v>5.44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1.29</v>
      </c>
      <c r="E83" s="203">
        <v>0</v>
      </c>
      <c r="F83" s="203">
        <v>3.67</v>
      </c>
      <c r="G83" s="203">
        <v>1.67</v>
      </c>
      <c r="H83" s="203">
        <v>0</v>
      </c>
      <c r="I83" s="203">
        <v>16.64</v>
      </c>
      <c r="J83" s="203">
        <v>2.52</v>
      </c>
      <c r="K83" s="203">
        <v>0.1</v>
      </c>
      <c r="L83" s="203">
        <v>14.98</v>
      </c>
      <c r="M83" s="203">
        <v>0.45</v>
      </c>
      <c r="N83" s="203">
        <v>1.18</v>
      </c>
      <c r="O83" s="203">
        <v>0</v>
      </c>
      <c r="P83" s="203">
        <v>1.1000000000000001</v>
      </c>
      <c r="Q83" s="203">
        <v>0.22</v>
      </c>
      <c r="R83" s="203">
        <v>0.42</v>
      </c>
      <c r="S83" s="203">
        <v>0.26</v>
      </c>
      <c r="T83" s="203">
        <v>0</v>
      </c>
      <c r="U83" s="203">
        <v>1.72</v>
      </c>
      <c r="V83" s="203">
        <v>2.2999999999999998</v>
      </c>
      <c r="W83" s="203">
        <v>0.35</v>
      </c>
      <c r="X83" s="203">
        <v>1.47</v>
      </c>
      <c r="Y83" s="203">
        <v>0</v>
      </c>
      <c r="Z83" s="203">
        <v>2.2400000000000002</v>
      </c>
      <c r="AA83" s="203">
        <v>0.83</v>
      </c>
      <c r="AB83" s="203">
        <v>0</v>
      </c>
      <c r="AC83" s="203">
        <v>14.92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34.64</v>
      </c>
      <c r="AJ83" s="203">
        <v>0</v>
      </c>
      <c r="AK83" s="203">
        <v>4.3499999999999996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1.29</v>
      </c>
      <c r="E84" s="203">
        <v>0</v>
      </c>
      <c r="F84" s="203">
        <v>3.67</v>
      </c>
      <c r="G84" s="203">
        <v>1.67</v>
      </c>
      <c r="H84" s="203">
        <v>0</v>
      </c>
      <c r="I84" s="203">
        <v>16.64</v>
      </c>
      <c r="J84" s="203">
        <v>2.52</v>
      </c>
      <c r="K84" s="203">
        <v>0.1</v>
      </c>
      <c r="L84" s="203">
        <v>14.98</v>
      </c>
      <c r="M84" s="203">
        <v>0.45</v>
      </c>
      <c r="N84" s="203">
        <v>1.18</v>
      </c>
      <c r="O84" s="203">
        <v>0</v>
      </c>
      <c r="P84" s="203">
        <v>1.1000000000000001</v>
      </c>
      <c r="Q84" s="203">
        <v>0.22</v>
      </c>
      <c r="R84" s="203">
        <v>0.42</v>
      </c>
      <c r="S84" s="203">
        <v>0.26</v>
      </c>
      <c r="T84" s="203">
        <v>0</v>
      </c>
      <c r="U84" s="203">
        <v>1.72</v>
      </c>
      <c r="V84" s="203">
        <v>2.2999999999999998</v>
      </c>
      <c r="W84" s="203">
        <v>0.35</v>
      </c>
      <c r="X84" s="203">
        <v>1.47</v>
      </c>
      <c r="Y84" s="203">
        <v>0</v>
      </c>
      <c r="Z84" s="203">
        <v>2.2400000000000002</v>
      </c>
      <c r="AA84" s="203">
        <v>0.83</v>
      </c>
      <c r="AB84" s="203">
        <v>0</v>
      </c>
      <c r="AC84" s="203">
        <v>14.92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34.64</v>
      </c>
      <c r="AJ84" s="203">
        <v>0</v>
      </c>
      <c r="AK84" s="203">
        <v>4.3499999999999996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1.29</v>
      </c>
      <c r="E85" s="203">
        <v>0</v>
      </c>
      <c r="F85" s="203">
        <v>3.67</v>
      </c>
      <c r="G85" s="203">
        <v>1.67</v>
      </c>
      <c r="H85" s="203">
        <v>0</v>
      </c>
      <c r="I85" s="203">
        <v>16.64</v>
      </c>
      <c r="J85" s="203">
        <v>2.52</v>
      </c>
      <c r="K85" s="203">
        <v>0.1</v>
      </c>
      <c r="L85" s="203">
        <v>14.98</v>
      </c>
      <c r="M85" s="203">
        <v>0.45</v>
      </c>
      <c r="N85" s="203">
        <v>1.18</v>
      </c>
      <c r="O85" s="203">
        <v>0</v>
      </c>
      <c r="P85" s="203">
        <v>1.1000000000000001</v>
      </c>
      <c r="Q85" s="203">
        <v>0.22</v>
      </c>
      <c r="R85" s="203">
        <v>0.42</v>
      </c>
      <c r="S85" s="203">
        <v>0.26</v>
      </c>
      <c r="T85" s="203">
        <v>0</v>
      </c>
      <c r="U85" s="203">
        <v>1.72</v>
      </c>
      <c r="V85" s="203">
        <v>2.2999999999999998</v>
      </c>
      <c r="W85" s="203">
        <v>0.35</v>
      </c>
      <c r="X85" s="203">
        <v>1.47</v>
      </c>
      <c r="Y85" s="203">
        <v>0</v>
      </c>
      <c r="Z85" s="203">
        <v>2.2400000000000002</v>
      </c>
      <c r="AA85" s="203">
        <v>0.83</v>
      </c>
      <c r="AB85" s="203">
        <v>0</v>
      </c>
      <c r="AC85" s="203">
        <v>14.92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35.25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1.29</v>
      </c>
      <c r="E86" s="203">
        <v>0</v>
      </c>
      <c r="F86" s="203">
        <v>3.67</v>
      </c>
      <c r="G86" s="203">
        <v>1.67</v>
      </c>
      <c r="H86" s="203">
        <v>0</v>
      </c>
      <c r="I86" s="203">
        <v>16.64</v>
      </c>
      <c r="J86" s="203">
        <v>2.52</v>
      </c>
      <c r="K86" s="203">
        <v>0.1</v>
      </c>
      <c r="L86" s="203">
        <v>14.98</v>
      </c>
      <c r="M86" s="203">
        <v>0.45</v>
      </c>
      <c r="N86" s="203">
        <v>1.18</v>
      </c>
      <c r="O86" s="203">
        <v>0</v>
      </c>
      <c r="P86" s="203">
        <v>1.1000000000000001</v>
      </c>
      <c r="Q86" s="203">
        <v>0.22</v>
      </c>
      <c r="R86" s="203">
        <v>0.42</v>
      </c>
      <c r="S86" s="203">
        <v>0.26</v>
      </c>
      <c r="T86" s="203">
        <v>0</v>
      </c>
      <c r="U86" s="203">
        <v>1.72</v>
      </c>
      <c r="V86" s="203">
        <v>2.2999999999999998</v>
      </c>
      <c r="W86" s="203">
        <v>0.35</v>
      </c>
      <c r="X86" s="203">
        <v>1.47</v>
      </c>
      <c r="Y86" s="203">
        <v>0</v>
      </c>
      <c r="Z86" s="203">
        <v>2.2400000000000002</v>
      </c>
      <c r="AA86" s="203">
        <v>0.83</v>
      </c>
      <c r="AB86" s="203">
        <v>0</v>
      </c>
      <c r="AC86" s="203">
        <v>14.92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34.64</v>
      </c>
      <c r="AJ86" s="203">
        <v>0</v>
      </c>
      <c r="AK86" s="203">
        <v>3.94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1.29</v>
      </c>
      <c r="E87" s="203">
        <v>0</v>
      </c>
      <c r="F87" s="203">
        <v>3.67</v>
      </c>
      <c r="G87" s="203">
        <v>1.67</v>
      </c>
      <c r="H87" s="203">
        <v>0</v>
      </c>
      <c r="I87" s="203">
        <v>16.64</v>
      </c>
      <c r="J87" s="203">
        <v>2.52</v>
      </c>
      <c r="K87" s="203">
        <v>0.1</v>
      </c>
      <c r="L87" s="203">
        <v>14.98</v>
      </c>
      <c r="M87" s="203">
        <v>0.45</v>
      </c>
      <c r="N87" s="203">
        <v>1.18</v>
      </c>
      <c r="O87" s="203">
        <v>0</v>
      </c>
      <c r="P87" s="203">
        <v>1.1000000000000001</v>
      </c>
      <c r="Q87" s="203">
        <v>0.22</v>
      </c>
      <c r="R87" s="203">
        <v>0.42</v>
      </c>
      <c r="S87" s="203">
        <v>0.26</v>
      </c>
      <c r="T87" s="203">
        <v>0</v>
      </c>
      <c r="U87" s="203">
        <v>1.72</v>
      </c>
      <c r="V87" s="203">
        <v>0.55000000000000004</v>
      </c>
      <c r="W87" s="203">
        <v>0.35</v>
      </c>
      <c r="X87" s="203">
        <v>1.47</v>
      </c>
      <c r="Y87" s="203">
        <v>0</v>
      </c>
      <c r="Z87" s="203">
        <v>2.2400000000000002</v>
      </c>
      <c r="AA87" s="203">
        <v>0.83</v>
      </c>
      <c r="AB87" s="203">
        <v>0</v>
      </c>
      <c r="AC87" s="203">
        <v>14.92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34.64</v>
      </c>
      <c r="AJ87" s="203">
        <v>0</v>
      </c>
      <c r="AK87" s="203">
        <v>3.94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1.29</v>
      </c>
      <c r="E88" s="203">
        <v>0</v>
      </c>
      <c r="F88" s="203">
        <v>3.67</v>
      </c>
      <c r="G88" s="203">
        <v>1.67</v>
      </c>
      <c r="H88" s="203">
        <v>0</v>
      </c>
      <c r="I88" s="203">
        <v>16.64</v>
      </c>
      <c r="J88" s="203">
        <v>2.52</v>
      </c>
      <c r="K88" s="203">
        <v>0.1</v>
      </c>
      <c r="L88" s="203">
        <v>14.98</v>
      </c>
      <c r="M88" s="203">
        <v>0.45</v>
      </c>
      <c r="N88" s="203">
        <v>1.18</v>
      </c>
      <c r="O88" s="203">
        <v>0</v>
      </c>
      <c r="P88" s="203">
        <v>1.1000000000000001</v>
      </c>
      <c r="Q88" s="203">
        <v>0.22</v>
      </c>
      <c r="R88" s="203">
        <v>0.42</v>
      </c>
      <c r="S88" s="203">
        <v>0.26</v>
      </c>
      <c r="T88" s="203">
        <v>0</v>
      </c>
      <c r="U88" s="203">
        <v>1.72</v>
      </c>
      <c r="V88" s="203">
        <v>0.55000000000000004</v>
      </c>
      <c r="W88" s="203">
        <v>0.35</v>
      </c>
      <c r="X88" s="203">
        <v>1.47</v>
      </c>
      <c r="Y88" s="203">
        <v>0</v>
      </c>
      <c r="Z88" s="203">
        <v>2.2400000000000002</v>
      </c>
      <c r="AA88" s="203">
        <v>0.83</v>
      </c>
      <c r="AB88" s="203">
        <v>0</v>
      </c>
      <c r="AC88" s="203">
        <v>14.92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34.64</v>
      </c>
      <c r="AJ88" s="203">
        <v>0</v>
      </c>
      <c r="AK88" s="203">
        <v>3.94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1.29</v>
      </c>
      <c r="E89" s="203">
        <v>0</v>
      </c>
      <c r="F89" s="203">
        <v>3.67</v>
      </c>
      <c r="G89" s="203">
        <v>1.67</v>
      </c>
      <c r="H89" s="203">
        <v>0</v>
      </c>
      <c r="I89" s="203">
        <v>16.64</v>
      </c>
      <c r="J89" s="203">
        <v>2.52</v>
      </c>
      <c r="K89" s="203">
        <v>0.1</v>
      </c>
      <c r="L89" s="203">
        <v>14.98</v>
      </c>
      <c r="M89" s="203">
        <v>0.45</v>
      </c>
      <c r="N89" s="203">
        <v>1.18</v>
      </c>
      <c r="O89" s="203">
        <v>0</v>
      </c>
      <c r="P89" s="203">
        <v>1.1000000000000001</v>
      </c>
      <c r="Q89" s="203">
        <v>0.22</v>
      </c>
      <c r="R89" s="203">
        <v>0.42</v>
      </c>
      <c r="S89" s="203">
        <v>0.26</v>
      </c>
      <c r="T89" s="203">
        <v>0</v>
      </c>
      <c r="U89" s="203">
        <v>1.72</v>
      </c>
      <c r="V89" s="203">
        <v>0.55000000000000004</v>
      </c>
      <c r="W89" s="203">
        <v>0.35</v>
      </c>
      <c r="X89" s="203">
        <v>1.47</v>
      </c>
      <c r="Y89" s="203">
        <v>0</v>
      </c>
      <c r="Z89" s="203">
        <v>2.2400000000000002</v>
      </c>
      <c r="AA89" s="203">
        <v>0.83</v>
      </c>
      <c r="AB89" s="203">
        <v>0</v>
      </c>
      <c r="AC89" s="203">
        <v>14.92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34.64</v>
      </c>
      <c r="AJ89" s="203">
        <v>0</v>
      </c>
      <c r="AK89" s="203">
        <v>3.94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1.29</v>
      </c>
      <c r="E90" s="203">
        <v>0</v>
      </c>
      <c r="F90" s="203">
        <v>3.67</v>
      </c>
      <c r="G90" s="203">
        <v>1.67</v>
      </c>
      <c r="H90" s="203">
        <v>0</v>
      </c>
      <c r="I90" s="203">
        <v>16.64</v>
      </c>
      <c r="J90" s="203">
        <v>2.52</v>
      </c>
      <c r="K90" s="203">
        <v>0.1</v>
      </c>
      <c r="L90" s="203">
        <v>14.98</v>
      </c>
      <c r="M90" s="203">
        <v>0.45</v>
      </c>
      <c r="N90" s="203">
        <v>1.18</v>
      </c>
      <c r="O90" s="203">
        <v>0</v>
      </c>
      <c r="P90" s="203">
        <v>1.1000000000000001</v>
      </c>
      <c r="Q90" s="203">
        <v>0.22</v>
      </c>
      <c r="R90" s="203">
        <v>0.42</v>
      </c>
      <c r="S90" s="203">
        <v>0.26</v>
      </c>
      <c r="T90" s="203">
        <v>0</v>
      </c>
      <c r="U90" s="203">
        <v>1.72</v>
      </c>
      <c r="V90" s="203">
        <v>0.55000000000000004</v>
      </c>
      <c r="W90" s="203">
        <v>0.35</v>
      </c>
      <c r="X90" s="203">
        <v>1.47</v>
      </c>
      <c r="Y90" s="203">
        <v>0</v>
      </c>
      <c r="Z90" s="203">
        <v>2.2400000000000002</v>
      </c>
      <c r="AA90" s="203">
        <v>0.83</v>
      </c>
      <c r="AB90" s="203">
        <v>0</v>
      </c>
      <c r="AC90" s="203">
        <v>14.92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34.64</v>
      </c>
      <c r="AJ90" s="203">
        <v>0</v>
      </c>
      <c r="AK90" s="203">
        <v>3.94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1.29</v>
      </c>
      <c r="E91" s="203">
        <v>0</v>
      </c>
      <c r="F91" s="203">
        <v>3.67</v>
      </c>
      <c r="G91" s="203">
        <v>1.67</v>
      </c>
      <c r="H91" s="203">
        <v>0</v>
      </c>
      <c r="I91" s="203">
        <v>16.64</v>
      </c>
      <c r="J91" s="203">
        <v>2.52</v>
      </c>
      <c r="K91" s="203">
        <v>0.1</v>
      </c>
      <c r="L91" s="203">
        <v>14.98</v>
      </c>
      <c r="M91" s="203">
        <v>0.45</v>
      </c>
      <c r="N91" s="203">
        <v>1.18</v>
      </c>
      <c r="O91" s="203">
        <v>0</v>
      </c>
      <c r="P91" s="203">
        <v>1.1000000000000001</v>
      </c>
      <c r="Q91" s="203">
        <v>0.22</v>
      </c>
      <c r="R91" s="203">
        <v>0.42</v>
      </c>
      <c r="S91" s="203">
        <v>0.26</v>
      </c>
      <c r="T91" s="203">
        <v>0</v>
      </c>
      <c r="U91" s="203">
        <v>1.72</v>
      </c>
      <c r="V91" s="203">
        <v>0.55000000000000004</v>
      </c>
      <c r="W91" s="203">
        <v>0.35</v>
      </c>
      <c r="X91" s="203">
        <v>1.47</v>
      </c>
      <c r="Y91" s="203">
        <v>0</v>
      </c>
      <c r="Z91" s="203">
        <v>2.2400000000000002</v>
      </c>
      <c r="AA91" s="203">
        <v>0.83</v>
      </c>
      <c r="AB91" s="203">
        <v>0</v>
      </c>
      <c r="AC91" s="203">
        <v>14.92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35.04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1.29</v>
      </c>
      <c r="E92" s="203">
        <v>0</v>
      </c>
      <c r="F92" s="203">
        <v>3.67</v>
      </c>
      <c r="G92" s="203">
        <v>1.67</v>
      </c>
      <c r="H92" s="203">
        <v>0</v>
      </c>
      <c r="I92" s="203">
        <v>16.64</v>
      </c>
      <c r="J92" s="203">
        <v>2.52</v>
      </c>
      <c r="K92" s="203">
        <v>0.1</v>
      </c>
      <c r="L92" s="203">
        <v>14.98</v>
      </c>
      <c r="M92" s="203">
        <v>0.45</v>
      </c>
      <c r="N92" s="203">
        <v>1.18</v>
      </c>
      <c r="O92" s="203">
        <v>0</v>
      </c>
      <c r="P92" s="203">
        <v>1.1000000000000001</v>
      </c>
      <c r="Q92" s="203">
        <v>0.22</v>
      </c>
      <c r="R92" s="203">
        <v>0.42</v>
      </c>
      <c r="S92" s="203">
        <v>0.26</v>
      </c>
      <c r="T92" s="203">
        <v>0</v>
      </c>
      <c r="U92" s="203">
        <v>1.72</v>
      </c>
      <c r="V92" s="203">
        <v>0.55000000000000004</v>
      </c>
      <c r="W92" s="203">
        <v>0.35</v>
      </c>
      <c r="X92" s="203">
        <v>1.47</v>
      </c>
      <c r="Y92" s="203">
        <v>0</v>
      </c>
      <c r="Z92" s="203">
        <v>2.2400000000000002</v>
      </c>
      <c r="AA92" s="203">
        <v>0.83</v>
      </c>
      <c r="AB92" s="203">
        <v>0</v>
      </c>
      <c r="AC92" s="203">
        <v>14.92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34.4</v>
      </c>
      <c r="AJ92" s="203">
        <v>0</v>
      </c>
      <c r="AK92" s="203">
        <v>3.94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1.29</v>
      </c>
      <c r="E93" s="203">
        <v>0</v>
      </c>
      <c r="F93" s="203">
        <v>3.67</v>
      </c>
      <c r="G93" s="203">
        <v>1.67</v>
      </c>
      <c r="H93" s="203">
        <v>0</v>
      </c>
      <c r="I93" s="203">
        <v>13.79</v>
      </c>
      <c r="J93" s="203">
        <v>2.52</v>
      </c>
      <c r="K93" s="203">
        <v>0.1</v>
      </c>
      <c r="L93" s="203">
        <v>14.98</v>
      </c>
      <c r="M93" s="203">
        <v>0.45</v>
      </c>
      <c r="N93" s="203">
        <v>1.18</v>
      </c>
      <c r="O93" s="203">
        <v>0</v>
      </c>
      <c r="P93" s="203">
        <v>1.1000000000000001</v>
      </c>
      <c r="Q93" s="203">
        <v>0.22</v>
      </c>
      <c r="R93" s="203">
        <v>0.42</v>
      </c>
      <c r="S93" s="203">
        <v>0.26</v>
      </c>
      <c r="T93" s="203">
        <v>0</v>
      </c>
      <c r="U93" s="203">
        <v>1.72</v>
      </c>
      <c r="V93" s="203">
        <v>0.55000000000000004</v>
      </c>
      <c r="W93" s="203">
        <v>0.35</v>
      </c>
      <c r="X93" s="203">
        <v>1.47</v>
      </c>
      <c r="Y93" s="203">
        <v>0</v>
      </c>
      <c r="Z93" s="203">
        <v>2.2400000000000002</v>
      </c>
      <c r="AA93" s="203">
        <v>0.83</v>
      </c>
      <c r="AB93" s="203">
        <v>0</v>
      </c>
      <c r="AC93" s="203">
        <v>14.92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34.4</v>
      </c>
      <c r="AJ93" s="203">
        <v>0</v>
      </c>
      <c r="AK93" s="203">
        <v>3.94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1.29</v>
      </c>
      <c r="E94" s="203">
        <v>0</v>
      </c>
      <c r="F94" s="203">
        <v>3.67</v>
      </c>
      <c r="G94" s="203">
        <v>1.67</v>
      </c>
      <c r="H94" s="203">
        <v>0</v>
      </c>
      <c r="I94" s="203">
        <v>13.79</v>
      </c>
      <c r="J94" s="203">
        <v>2.52</v>
      </c>
      <c r="K94" s="203">
        <v>0.1</v>
      </c>
      <c r="L94" s="203">
        <v>14.98</v>
      </c>
      <c r="M94" s="203">
        <v>0.45</v>
      </c>
      <c r="N94" s="203">
        <v>1.18</v>
      </c>
      <c r="O94" s="203">
        <v>0</v>
      </c>
      <c r="P94" s="203">
        <v>1.1000000000000001</v>
      </c>
      <c r="Q94" s="203">
        <v>0.22</v>
      </c>
      <c r="R94" s="203">
        <v>0.42</v>
      </c>
      <c r="S94" s="203">
        <v>0.26</v>
      </c>
      <c r="T94" s="203">
        <v>0</v>
      </c>
      <c r="U94" s="203">
        <v>1.72</v>
      </c>
      <c r="V94" s="203">
        <v>0.55000000000000004</v>
      </c>
      <c r="W94" s="203">
        <v>0.35</v>
      </c>
      <c r="X94" s="203">
        <v>1.47</v>
      </c>
      <c r="Y94" s="203">
        <v>0</v>
      </c>
      <c r="Z94" s="203">
        <v>2.2400000000000002</v>
      </c>
      <c r="AA94" s="203">
        <v>0.83</v>
      </c>
      <c r="AB94" s="203">
        <v>0</v>
      </c>
      <c r="AC94" s="203">
        <v>14.92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34.4</v>
      </c>
      <c r="AJ94" s="203">
        <v>0</v>
      </c>
      <c r="AK94" s="203">
        <v>3.94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1.29</v>
      </c>
      <c r="E95" s="203">
        <v>0</v>
      </c>
      <c r="F95" s="203">
        <v>0</v>
      </c>
      <c r="G95" s="203">
        <v>0</v>
      </c>
      <c r="H95" s="203">
        <v>0</v>
      </c>
      <c r="I95" s="203">
        <v>13.79</v>
      </c>
      <c r="J95" s="203">
        <v>2.52</v>
      </c>
      <c r="K95" s="203">
        <v>0.1</v>
      </c>
      <c r="L95" s="203">
        <v>14.98</v>
      </c>
      <c r="M95" s="203">
        <v>0.4</v>
      </c>
      <c r="N95" s="203">
        <v>1.18</v>
      </c>
      <c r="O95" s="203">
        <v>0</v>
      </c>
      <c r="P95" s="203">
        <v>1.1000000000000001</v>
      </c>
      <c r="Q95" s="203">
        <v>0.22</v>
      </c>
      <c r="R95" s="203">
        <v>0.42</v>
      </c>
      <c r="S95" s="203">
        <v>0.26</v>
      </c>
      <c r="T95" s="203">
        <v>0</v>
      </c>
      <c r="U95" s="203">
        <v>1.72</v>
      </c>
      <c r="V95" s="203">
        <v>0.55000000000000004</v>
      </c>
      <c r="W95" s="203">
        <v>0.35</v>
      </c>
      <c r="X95" s="203">
        <v>1.47</v>
      </c>
      <c r="Y95" s="203">
        <v>0</v>
      </c>
      <c r="Z95" s="203">
        <v>2.2400000000000002</v>
      </c>
      <c r="AA95" s="203">
        <v>0.83</v>
      </c>
      <c r="AB95" s="203">
        <v>0</v>
      </c>
      <c r="AC95" s="203">
        <v>14.92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34.4</v>
      </c>
      <c r="AJ95" s="203">
        <v>0</v>
      </c>
      <c r="AK95" s="203">
        <v>2.85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4.83</v>
      </c>
      <c r="E96" s="203">
        <v>0</v>
      </c>
      <c r="F96" s="203">
        <v>0</v>
      </c>
      <c r="G96" s="203">
        <v>0</v>
      </c>
      <c r="H96" s="203">
        <v>0</v>
      </c>
      <c r="I96" s="203">
        <v>13.79</v>
      </c>
      <c r="J96" s="203">
        <v>2.52</v>
      </c>
      <c r="K96" s="203">
        <v>0.1</v>
      </c>
      <c r="L96" s="203">
        <v>14.98</v>
      </c>
      <c r="M96" s="203">
        <v>0.4</v>
      </c>
      <c r="N96" s="203">
        <v>1.18</v>
      </c>
      <c r="O96" s="203">
        <v>0</v>
      </c>
      <c r="P96" s="203">
        <v>1.1000000000000001</v>
      </c>
      <c r="Q96" s="203">
        <v>0.22</v>
      </c>
      <c r="R96" s="203">
        <v>0.42</v>
      </c>
      <c r="S96" s="203">
        <v>0.26</v>
      </c>
      <c r="T96" s="203">
        <v>0</v>
      </c>
      <c r="U96" s="203">
        <v>1.72</v>
      </c>
      <c r="V96" s="203">
        <v>0.55000000000000004</v>
      </c>
      <c r="W96" s="203">
        <v>0.35</v>
      </c>
      <c r="X96" s="203">
        <v>1.47</v>
      </c>
      <c r="Y96" s="203">
        <v>0</v>
      </c>
      <c r="Z96" s="203">
        <v>2.2400000000000002</v>
      </c>
      <c r="AA96" s="203">
        <v>0.83</v>
      </c>
      <c r="AB96" s="203">
        <v>0</v>
      </c>
      <c r="AC96" s="203">
        <v>14.92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34.4</v>
      </c>
      <c r="AJ96" s="203">
        <v>0</v>
      </c>
      <c r="AK96" s="203">
        <v>2.85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4.83</v>
      </c>
      <c r="E97" s="203">
        <v>0</v>
      </c>
      <c r="F97" s="203">
        <v>0</v>
      </c>
      <c r="G97" s="203">
        <v>0</v>
      </c>
      <c r="H97" s="203">
        <v>0</v>
      </c>
      <c r="I97" s="203">
        <v>12.11</v>
      </c>
      <c r="J97" s="203">
        <v>2.52</v>
      </c>
      <c r="K97" s="203">
        <v>0.1</v>
      </c>
      <c r="L97" s="203">
        <v>14.98</v>
      </c>
      <c r="M97" s="203">
        <v>0.4</v>
      </c>
      <c r="N97" s="203">
        <v>1.18</v>
      </c>
      <c r="O97" s="203">
        <v>0</v>
      </c>
      <c r="P97" s="203">
        <v>1.1000000000000001</v>
      </c>
      <c r="Q97" s="203">
        <v>0.22</v>
      </c>
      <c r="R97" s="203">
        <v>0.42</v>
      </c>
      <c r="S97" s="203">
        <v>0.26</v>
      </c>
      <c r="T97" s="203">
        <v>0</v>
      </c>
      <c r="U97" s="203">
        <v>1.72</v>
      </c>
      <c r="V97" s="203">
        <v>0.55000000000000004</v>
      </c>
      <c r="W97" s="203">
        <v>0.35</v>
      </c>
      <c r="X97" s="203">
        <v>1.47</v>
      </c>
      <c r="Y97" s="203">
        <v>0</v>
      </c>
      <c r="Z97" s="203">
        <v>2.2400000000000002</v>
      </c>
      <c r="AA97" s="203">
        <v>0.83</v>
      </c>
      <c r="AB97" s="203">
        <v>0</v>
      </c>
      <c r="AC97" s="203">
        <v>14.92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35.270000000000003</v>
      </c>
      <c r="AJ97" s="203">
        <v>0</v>
      </c>
      <c r="AK97" s="203">
        <v>3.26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4.83</v>
      </c>
      <c r="E98" s="203">
        <v>0</v>
      </c>
      <c r="F98" s="203">
        <v>0</v>
      </c>
      <c r="G98" s="203">
        <v>0</v>
      </c>
      <c r="H98" s="203">
        <v>0</v>
      </c>
      <c r="I98" s="203">
        <v>10.43</v>
      </c>
      <c r="J98" s="203">
        <v>0</v>
      </c>
      <c r="K98" s="203">
        <v>0.1</v>
      </c>
      <c r="L98" s="203">
        <v>14.98</v>
      </c>
      <c r="M98" s="203">
        <v>0.4</v>
      </c>
      <c r="N98" s="203">
        <v>1.18</v>
      </c>
      <c r="O98" s="203">
        <v>0</v>
      </c>
      <c r="P98" s="203">
        <v>1.1000000000000001</v>
      </c>
      <c r="Q98" s="203">
        <v>0.22</v>
      </c>
      <c r="R98" s="203">
        <v>0.42</v>
      </c>
      <c r="S98" s="203">
        <v>0.26</v>
      </c>
      <c r="T98" s="203">
        <v>0</v>
      </c>
      <c r="U98" s="203">
        <v>1.72</v>
      </c>
      <c r="V98" s="203">
        <v>0.55000000000000004</v>
      </c>
      <c r="W98" s="203">
        <v>0.35</v>
      </c>
      <c r="X98" s="203">
        <v>1.47</v>
      </c>
      <c r="Y98" s="203">
        <v>0</v>
      </c>
      <c r="Z98" s="203">
        <v>2.2400000000000002</v>
      </c>
      <c r="AA98" s="203">
        <v>0.83</v>
      </c>
      <c r="AB98" s="203">
        <v>0</v>
      </c>
      <c r="AC98" s="203">
        <v>14.92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34.4</v>
      </c>
      <c r="AJ98" s="203">
        <v>0</v>
      </c>
      <c r="AK98" s="203">
        <v>2.85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3.617000000000007E-2</v>
      </c>
      <c r="E99">
        <f t="shared" si="0"/>
        <v>0</v>
      </c>
      <c r="F99">
        <f t="shared" si="0"/>
        <v>0.25191250000000004</v>
      </c>
      <c r="G99">
        <f t="shared" si="0"/>
        <v>8.5435000000000094E-2</v>
      </c>
      <c r="H99">
        <f t="shared" si="0"/>
        <v>0</v>
      </c>
      <c r="I99">
        <f t="shared" si="0"/>
        <v>0.45501750000000007</v>
      </c>
      <c r="J99">
        <f t="shared" si="0"/>
        <v>3.1782500000000005E-2</v>
      </c>
      <c r="K99">
        <f t="shared" si="0"/>
        <v>2.5199999999999959E-2</v>
      </c>
      <c r="L99">
        <f t="shared" si="0"/>
        <v>2.2110074999999965</v>
      </c>
      <c r="M99">
        <f t="shared" si="0"/>
        <v>1.0750000000000004E-2</v>
      </c>
      <c r="N99">
        <f t="shared" si="0"/>
        <v>2.8320000000000067E-2</v>
      </c>
      <c r="O99">
        <f t="shared" si="0"/>
        <v>0</v>
      </c>
      <c r="P99">
        <f t="shared" si="0"/>
        <v>2.6249999999999968E-2</v>
      </c>
      <c r="Q99">
        <f t="shared" si="0"/>
        <v>1.8897499999999977E-2</v>
      </c>
      <c r="R99">
        <f t="shared" si="0"/>
        <v>4.2059999999999889E-2</v>
      </c>
      <c r="S99">
        <f t="shared" si="0"/>
        <v>2.3970000000000036E-2</v>
      </c>
      <c r="T99">
        <f t="shared" si="0"/>
        <v>0</v>
      </c>
      <c r="U99">
        <f t="shared" si="0"/>
        <v>4.1319999999999996E-2</v>
      </c>
      <c r="V99">
        <f t="shared" si="0"/>
        <v>2.5044999999999984E-2</v>
      </c>
      <c r="W99">
        <f t="shared" si="0"/>
        <v>8.4000000000000151E-3</v>
      </c>
      <c r="X99">
        <f t="shared" si="0"/>
        <v>3.5279999999999978E-2</v>
      </c>
      <c r="Y99">
        <f t="shared" si="0"/>
        <v>0</v>
      </c>
      <c r="Z99">
        <f t="shared" si="0"/>
        <v>9.1400000000000078E-2</v>
      </c>
      <c r="AA99">
        <f t="shared" si="0"/>
        <v>3.6880000000000052E-2</v>
      </c>
      <c r="AB99">
        <f t="shared" si="0"/>
        <v>0</v>
      </c>
      <c r="AC99">
        <f t="shared" si="0"/>
        <v>0.33142000000000016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0.78991249999999957</v>
      </c>
      <c r="AJ99">
        <f t="shared" si="0"/>
        <v>0</v>
      </c>
      <c r="AK99">
        <f t="shared" si="0"/>
        <v>0.13298250000000014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-8.3070000000000004</v>
      </c>
      <c r="G4" s="124">
        <v>-8.3070000000000004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-5.1470000000000002</v>
      </c>
      <c r="N4" s="124">
        <v>-5.1470000000000002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8.3070000000000004</v>
      </c>
      <c r="AF4" s="124">
        <v>5.1470000000000002</v>
      </c>
      <c r="AG4" s="124">
        <v>0</v>
      </c>
      <c r="AH4" s="124">
        <v>0</v>
      </c>
      <c r="AI4" s="124">
        <v>13.454000000000001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8.3070000000000004</v>
      </c>
      <c r="BQ4" s="125">
        <f t="shared" si="3"/>
        <v>5.1470000000000002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-13.454000000000001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83.070000000000007</v>
      </c>
      <c r="DA4" s="122">
        <f t="shared" si="8"/>
        <v>51.47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134.54000000000002</v>
      </c>
      <c r="DF4" s="123">
        <f t="shared" ref="DF4:DF67" si="31">AR4+AU4+BB4+BI4+BP4</f>
        <v>8.3070000000000004</v>
      </c>
      <c r="DG4" s="123">
        <f t="shared" ref="DG4:DG67" si="32">AY4+AN4+BC4+BJ4+BQ4</f>
        <v>5.1470000000000002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-13.454000000000001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-22.959</v>
      </c>
      <c r="G5" s="124">
        <v>-22.959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-14.225</v>
      </c>
      <c r="N5" s="124">
        <v>-14.225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22.959</v>
      </c>
      <c r="AF5" s="124">
        <v>14.225</v>
      </c>
      <c r="AG5" s="124">
        <v>0</v>
      </c>
      <c r="AH5" s="124">
        <v>0</v>
      </c>
      <c r="AI5" s="124">
        <v>37.183999999999997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22.959</v>
      </c>
      <c r="BQ5" s="125">
        <f t="shared" si="3"/>
        <v>14.225</v>
      </c>
      <c r="BR5" s="125">
        <f t="shared" si="3"/>
        <v>0</v>
      </c>
      <c r="BS5" s="125">
        <f t="shared" si="3"/>
        <v>0</v>
      </c>
      <c r="BT5" s="125">
        <f t="shared" si="20"/>
        <v>-37.183999999999997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229.59</v>
      </c>
      <c r="DA5" s="122">
        <f t="shared" si="8"/>
        <v>142.25</v>
      </c>
      <c r="DB5" s="122">
        <f t="shared" si="8"/>
        <v>0</v>
      </c>
      <c r="DC5" s="122">
        <f t="shared" si="8"/>
        <v>0</v>
      </c>
      <c r="DD5" s="122">
        <f t="shared" si="30"/>
        <v>371.84000000000003</v>
      </c>
      <c r="DF5" s="123">
        <f t="shared" si="31"/>
        <v>22.959</v>
      </c>
      <c r="DG5" s="123">
        <f t="shared" si="32"/>
        <v>14.225</v>
      </c>
      <c r="DH5" s="123">
        <f t="shared" si="33"/>
        <v>0</v>
      </c>
      <c r="DI5" s="123">
        <f t="shared" si="34"/>
        <v>0</v>
      </c>
      <c r="DJ5" s="123">
        <f t="shared" si="35"/>
        <v>-37.183999999999997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-32.179000000000002</v>
      </c>
      <c r="G6" s="124">
        <v>-32.179000000000002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-19.937999999999999</v>
      </c>
      <c r="N6" s="124">
        <v>-19.937999999999999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32.179000000000002</v>
      </c>
      <c r="AF6" s="124">
        <v>19.937999999999999</v>
      </c>
      <c r="AG6" s="124">
        <v>0</v>
      </c>
      <c r="AH6" s="124">
        <v>0</v>
      </c>
      <c r="AI6" s="124">
        <v>52.116999999999997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32.179000000000002</v>
      </c>
      <c r="BQ6" s="125">
        <f t="shared" si="3"/>
        <v>19.937999999999999</v>
      </c>
      <c r="BR6" s="125">
        <f t="shared" si="3"/>
        <v>0</v>
      </c>
      <c r="BS6" s="125">
        <f t="shared" si="3"/>
        <v>0</v>
      </c>
      <c r="BT6" s="125">
        <f t="shared" si="20"/>
        <v>-52.117000000000004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321.79000000000002</v>
      </c>
      <c r="DA6" s="122">
        <f t="shared" si="8"/>
        <v>199.38</v>
      </c>
      <c r="DB6" s="122">
        <f t="shared" si="8"/>
        <v>0</v>
      </c>
      <c r="DC6" s="122">
        <f t="shared" si="8"/>
        <v>0</v>
      </c>
      <c r="DD6" s="122">
        <f t="shared" si="30"/>
        <v>521.17000000000007</v>
      </c>
      <c r="DF6" s="123">
        <f t="shared" si="31"/>
        <v>32.179000000000002</v>
      </c>
      <c r="DG6" s="123">
        <f t="shared" si="32"/>
        <v>19.937999999999999</v>
      </c>
      <c r="DH6" s="123">
        <f t="shared" si="33"/>
        <v>0</v>
      </c>
      <c r="DI6" s="123">
        <f t="shared" si="34"/>
        <v>0</v>
      </c>
      <c r="DJ6" s="123">
        <f t="shared" si="35"/>
        <v>-52.117000000000004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-2</v>
      </c>
      <c r="D16" s="124">
        <v>0</v>
      </c>
      <c r="E16" s="124">
        <v>0</v>
      </c>
      <c r="F16" s="124">
        <v>0</v>
      </c>
      <c r="G16" s="124">
        <v>-2</v>
      </c>
      <c r="H16" s="118"/>
      <c r="I16" s="33">
        <v>14</v>
      </c>
      <c r="J16" s="124">
        <v>2</v>
      </c>
      <c r="K16" s="124">
        <v>0</v>
      </c>
      <c r="L16" s="124">
        <v>0</v>
      </c>
      <c r="M16" s="124">
        <v>0</v>
      </c>
      <c r="N16" s="124">
        <v>2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2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-2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20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20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2</v>
      </c>
      <c r="DG16" s="123">
        <f t="shared" si="32"/>
        <v>-2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-39.795999999999999</v>
      </c>
      <c r="D21" s="124">
        <v>0</v>
      </c>
      <c r="E21" s="124">
        <v>0</v>
      </c>
      <c r="F21" s="124">
        <v>-54.204000000000001</v>
      </c>
      <c r="G21" s="124">
        <v>-94</v>
      </c>
      <c r="H21" s="118"/>
      <c r="I21" s="33">
        <v>19</v>
      </c>
      <c r="J21" s="124">
        <v>39.795999999999999</v>
      </c>
      <c r="K21" s="124">
        <v>0</v>
      </c>
      <c r="L21" s="124">
        <v>0</v>
      </c>
      <c r="M21" s="124">
        <v>0</v>
      </c>
      <c r="N21" s="124">
        <v>39.795999999999999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54.204000000000001</v>
      </c>
      <c r="AF21" s="124">
        <v>0</v>
      </c>
      <c r="AG21" s="124">
        <v>0</v>
      </c>
      <c r="AH21" s="124">
        <v>0</v>
      </c>
      <c r="AI21" s="124">
        <v>54.204000000000001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39.795999999999999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-39.795999999999999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54.204000000000001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-54.204000000000001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397.96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397.96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542.04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542.04</v>
      </c>
      <c r="DF21" s="123">
        <f t="shared" si="31"/>
        <v>94</v>
      </c>
      <c r="DG21" s="123">
        <f t="shared" si="32"/>
        <v>-39.795999999999999</v>
      </c>
      <c r="DH21" s="123">
        <f t="shared" si="33"/>
        <v>0</v>
      </c>
      <c r="DI21" s="123">
        <f t="shared" si="34"/>
        <v>0</v>
      </c>
      <c r="DJ21" s="123">
        <f t="shared" si="35"/>
        <v>-54.204000000000001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-26.248999999999999</v>
      </c>
      <c r="D22" s="124">
        <v>0</v>
      </c>
      <c r="E22" s="124">
        <v>0</v>
      </c>
      <c r="F22" s="124">
        <v>-35.750999999999998</v>
      </c>
      <c r="G22" s="124">
        <v>-62</v>
      </c>
      <c r="H22" s="118"/>
      <c r="I22" s="33">
        <v>20</v>
      </c>
      <c r="J22" s="124">
        <v>26.248999999999999</v>
      </c>
      <c r="K22" s="124">
        <v>0</v>
      </c>
      <c r="L22" s="124">
        <v>0</v>
      </c>
      <c r="M22" s="124">
        <v>0</v>
      </c>
      <c r="N22" s="124">
        <v>26.248999999999999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35.750999999999998</v>
      </c>
      <c r="AF22" s="124">
        <v>0</v>
      </c>
      <c r="AG22" s="124">
        <v>0</v>
      </c>
      <c r="AH22" s="124">
        <v>0</v>
      </c>
      <c r="AI22" s="124">
        <v>35.750999999999998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26.248999999999999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-26.248999999999999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35.750999999999998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-35.750999999999998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262.49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262.49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357.51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357.51</v>
      </c>
      <c r="DF22" s="123">
        <f t="shared" si="31"/>
        <v>62</v>
      </c>
      <c r="DG22" s="123">
        <f t="shared" si="32"/>
        <v>-26.248999999999999</v>
      </c>
      <c r="DH22" s="123">
        <f t="shared" si="33"/>
        <v>0</v>
      </c>
      <c r="DI22" s="123">
        <f t="shared" si="34"/>
        <v>0</v>
      </c>
      <c r="DJ22" s="123">
        <f t="shared" si="35"/>
        <v>-35.750999999999998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-20.321000000000002</v>
      </c>
      <c r="D23" s="124">
        <v>0</v>
      </c>
      <c r="E23" s="124">
        <v>0</v>
      </c>
      <c r="F23" s="124">
        <v>-27.678999999999998</v>
      </c>
      <c r="G23" s="124">
        <v>-48</v>
      </c>
      <c r="H23" s="118"/>
      <c r="I23" s="33">
        <v>21</v>
      </c>
      <c r="J23" s="124">
        <v>20.321000000000002</v>
      </c>
      <c r="K23" s="124">
        <v>0</v>
      </c>
      <c r="L23" s="124">
        <v>0</v>
      </c>
      <c r="M23" s="124">
        <v>0</v>
      </c>
      <c r="N23" s="124">
        <v>20.321000000000002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27.678999999999998</v>
      </c>
      <c r="AF23" s="124">
        <v>0</v>
      </c>
      <c r="AG23" s="124">
        <v>0</v>
      </c>
      <c r="AH23" s="124">
        <v>0</v>
      </c>
      <c r="AI23" s="124">
        <v>27.678999999999998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20.321000000000002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-20.321000000000002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27.678999999999998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-27.678999999999998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203.21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203.21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276.78999999999996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276.78999999999996</v>
      </c>
      <c r="DF23" s="123">
        <f t="shared" si="31"/>
        <v>48</v>
      </c>
      <c r="DG23" s="123">
        <f t="shared" si="32"/>
        <v>-20.321000000000002</v>
      </c>
      <c r="DH23" s="123">
        <f t="shared" si="33"/>
        <v>0</v>
      </c>
      <c r="DI23" s="123">
        <f t="shared" si="34"/>
        <v>0</v>
      </c>
      <c r="DJ23" s="123">
        <f t="shared" si="35"/>
        <v>-27.678999999999998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-11.853999999999999</v>
      </c>
      <c r="D24" s="124">
        <v>0</v>
      </c>
      <c r="E24" s="124">
        <v>0</v>
      </c>
      <c r="F24" s="124">
        <v>-16.146000000000001</v>
      </c>
      <c r="G24" s="124">
        <v>-28</v>
      </c>
      <c r="H24" s="118"/>
      <c r="I24" s="33">
        <v>22</v>
      </c>
      <c r="J24" s="124">
        <v>11.853999999999999</v>
      </c>
      <c r="K24" s="124">
        <v>0</v>
      </c>
      <c r="L24" s="124">
        <v>0</v>
      </c>
      <c r="M24" s="124">
        <v>0</v>
      </c>
      <c r="N24" s="124">
        <v>11.853999999999999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16.146000000000001</v>
      </c>
      <c r="AF24" s="124">
        <v>0</v>
      </c>
      <c r="AG24" s="124">
        <v>0</v>
      </c>
      <c r="AH24" s="124">
        <v>0</v>
      </c>
      <c r="AI24" s="124">
        <v>16.146000000000001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11.853999999999999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-11.853999999999999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16.146000000000001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-16.146000000000001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118.53999999999999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118.53999999999999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161.46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161.46</v>
      </c>
      <c r="DF24" s="123">
        <f t="shared" si="31"/>
        <v>28</v>
      </c>
      <c r="DG24" s="123">
        <f t="shared" si="32"/>
        <v>-11.853999999999999</v>
      </c>
      <c r="DH24" s="123">
        <f t="shared" si="33"/>
        <v>0</v>
      </c>
      <c r="DI24" s="123">
        <f t="shared" si="34"/>
        <v>0</v>
      </c>
      <c r="DJ24" s="123">
        <f t="shared" si="35"/>
        <v>-16.146000000000001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-5.08</v>
      </c>
      <c r="D25" s="124">
        <v>0</v>
      </c>
      <c r="E25" s="124">
        <v>0</v>
      </c>
      <c r="F25" s="124">
        <v>-6.92</v>
      </c>
      <c r="G25" s="124">
        <v>-12</v>
      </c>
      <c r="H25" s="118"/>
      <c r="I25" s="33">
        <v>23</v>
      </c>
      <c r="J25" s="124">
        <v>5.08</v>
      </c>
      <c r="K25" s="124">
        <v>0</v>
      </c>
      <c r="L25" s="124">
        <v>0</v>
      </c>
      <c r="M25" s="124">
        <v>0</v>
      </c>
      <c r="N25" s="124">
        <v>5.08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6.92</v>
      </c>
      <c r="AF25" s="124">
        <v>0</v>
      </c>
      <c r="AG25" s="124">
        <v>0</v>
      </c>
      <c r="AH25" s="124">
        <v>0</v>
      </c>
      <c r="AI25" s="124">
        <v>6.92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5.08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-5.08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6.92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-6.92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50.8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50.8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69.2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69.2</v>
      </c>
      <c r="DF25" s="123">
        <f t="shared" si="31"/>
        <v>12</v>
      </c>
      <c r="DG25" s="123">
        <f t="shared" si="32"/>
        <v>-5.08</v>
      </c>
      <c r="DH25" s="123">
        <f t="shared" si="33"/>
        <v>0</v>
      </c>
      <c r="DI25" s="123">
        <f t="shared" si="34"/>
        <v>0</v>
      </c>
      <c r="DJ25" s="123">
        <f t="shared" si="35"/>
        <v>-6.92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-62.658000000000001</v>
      </c>
      <c r="D27" s="124">
        <v>0</v>
      </c>
      <c r="E27" s="124">
        <v>0</v>
      </c>
      <c r="F27" s="124">
        <v>-85.341999999999999</v>
      </c>
      <c r="G27" s="124">
        <v>-148</v>
      </c>
      <c r="H27" s="118"/>
      <c r="I27" s="33">
        <v>25</v>
      </c>
      <c r="J27" s="124">
        <v>62.658000000000001</v>
      </c>
      <c r="K27" s="124">
        <v>0</v>
      </c>
      <c r="L27" s="124">
        <v>0</v>
      </c>
      <c r="M27" s="124">
        <v>0</v>
      </c>
      <c r="N27" s="124">
        <v>62.658000000000001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85.341999999999999</v>
      </c>
      <c r="AF27" s="124">
        <v>0</v>
      </c>
      <c r="AG27" s="124">
        <v>0</v>
      </c>
      <c r="AH27" s="124">
        <v>0</v>
      </c>
      <c r="AI27" s="124">
        <v>85.341999999999999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62.658000000000001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-62.658000000000001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85.341999999999999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-85.341999999999999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626.58000000000004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626.58000000000004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853.42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853.42</v>
      </c>
      <c r="DF27" s="123">
        <f t="shared" si="31"/>
        <v>148</v>
      </c>
      <c r="DG27" s="123">
        <f t="shared" si="32"/>
        <v>-62.658000000000001</v>
      </c>
      <c r="DH27" s="123">
        <f t="shared" si="33"/>
        <v>0</v>
      </c>
      <c r="DI27" s="123">
        <f t="shared" si="34"/>
        <v>0</v>
      </c>
      <c r="DJ27" s="123">
        <f t="shared" si="35"/>
        <v>-85.341999999999999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-55.884</v>
      </c>
      <c r="D28" s="124">
        <v>0</v>
      </c>
      <c r="E28" s="124">
        <v>0</v>
      </c>
      <c r="F28" s="124">
        <v>-76.116</v>
      </c>
      <c r="G28" s="124">
        <v>-132</v>
      </c>
      <c r="H28" s="118"/>
      <c r="I28" s="33">
        <v>26</v>
      </c>
      <c r="J28" s="124">
        <v>55.884</v>
      </c>
      <c r="K28" s="124">
        <v>0</v>
      </c>
      <c r="L28" s="124">
        <v>0</v>
      </c>
      <c r="M28" s="124">
        <v>0</v>
      </c>
      <c r="N28" s="124">
        <v>55.884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76.116</v>
      </c>
      <c r="AF28" s="124">
        <v>0</v>
      </c>
      <c r="AG28" s="124">
        <v>0</v>
      </c>
      <c r="AH28" s="124">
        <v>0</v>
      </c>
      <c r="AI28" s="124">
        <v>76.116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55.884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-55.884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76.116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-76.116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558.84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558.84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761.16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761.16</v>
      </c>
      <c r="DF28" s="123">
        <f t="shared" si="31"/>
        <v>132</v>
      </c>
      <c r="DG28" s="123">
        <f t="shared" si="32"/>
        <v>-55.884</v>
      </c>
      <c r="DH28" s="123">
        <f t="shared" si="33"/>
        <v>0</v>
      </c>
      <c r="DI28" s="123">
        <f t="shared" si="34"/>
        <v>0</v>
      </c>
      <c r="DJ28" s="123">
        <f t="shared" si="35"/>
        <v>-76.116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-49.957000000000001</v>
      </c>
      <c r="D29" s="124">
        <v>0</v>
      </c>
      <c r="E29" s="124">
        <v>0</v>
      </c>
      <c r="F29" s="124">
        <v>-68.043000000000006</v>
      </c>
      <c r="G29" s="124">
        <v>-118</v>
      </c>
      <c r="H29" s="118"/>
      <c r="I29" s="33">
        <v>27</v>
      </c>
      <c r="J29" s="124">
        <v>49.957000000000001</v>
      </c>
      <c r="K29" s="124">
        <v>0</v>
      </c>
      <c r="L29" s="124">
        <v>0</v>
      </c>
      <c r="M29" s="124">
        <v>0</v>
      </c>
      <c r="N29" s="124">
        <v>49.957000000000001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68.043000000000006</v>
      </c>
      <c r="AF29" s="124">
        <v>0</v>
      </c>
      <c r="AG29" s="124">
        <v>0</v>
      </c>
      <c r="AH29" s="124">
        <v>0</v>
      </c>
      <c r="AI29" s="124">
        <v>68.043000000000006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49.957000000000001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-49.957000000000001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68.043000000000006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-68.043000000000006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499.57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499.57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680.43000000000006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680.43000000000006</v>
      </c>
      <c r="DF29" s="123">
        <f t="shared" si="31"/>
        <v>118</v>
      </c>
      <c r="DG29" s="123">
        <f t="shared" si="32"/>
        <v>-49.957000000000001</v>
      </c>
      <c r="DH29" s="123">
        <f t="shared" si="33"/>
        <v>0</v>
      </c>
      <c r="DI29" s="123">
        <f t="shared" si="34"/>
        <v>0</v>
      </c>
      <c r="DJ29" s="123">
        <f t="shared" si="35"/>
        <v>-68.043000000000006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-33.869</v>
      </c>
      <c r="D30" s="124">
        <v>0</v>
      </c>
      <c r="E30" s="124">
        <v>0</v>
      </c>
      <c r="F30" s="124">
        <v>-46.131</v>
      </c>
      <c r="G30" s="124">
        <v>-80</v>
      </c>
      <c r="H30" s="118"/>
      <c r="I30" s="33">
        <v>28</v>
      </c>
      <c r="J30" s="124">
        <v>33.869</v>
      </c>
      <c r="K30" s="124">
        <v>0</v>
      </c>
      <c r="L30" s="124">
        <v>0</v>
      </c>
      <c r="M30" s="124">
        <v>0</v>
      </c>
      <c r="N30" s="124">
        <v>33.869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46.131</v>
      </c>
      <c r="AF30" s="124">
        <v>0</v>
      </c>
      <c r="AG30" s="124">
        <v>0</v>
      </c>
      <c r="AH30" s="124">
        <v>0</v>
      </c>
      <c r="AI30" s="124">
        <v>46.131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33.869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-33.869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46.131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-46.131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338.69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338.69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461.31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461.31</v>
      </c>
      <c r="DF30" s="123">
        <f t="shared" si="31"/>
        <v>80</v>
      </c>
      <c r="DG30" s="123">
        <f t="shared" si="32"/>
        <v>-33.869</v>
      </c>
      <c r="DH30" s="123">
        <f t="shared" si="33"/>
        <v>0</v>
      </c>
      <c r="DI30" s="123">
        <f t="shared" si="34"/>
        <v>0</v>
      </c>
      <c r="DJ30" s="123">
        <f t="shared" si="35"/>
        <v>-46.131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-14.394</v>
      </c>
      <c r="D31" s="124">
        <v>0</v>
      </c>
      <c r="E31" s="124">
        <v>0</v>
      </c>
      <c r="F31" s="124">
        <v>-19.606000000000002</v>
      </c>
      <c r="G31" s="124">
        <v>-34</v>
      </c>
      <c r="H31" s="118"/>
      <c r="I31" s="33">
        <v>29</v>
      </c>
      <c r="J31" s="124">
        <v>14.394</v>
      </c>
      <c r="K31" s="124">
        <v>0</v>
      </c>
      <c r="L31" s="124">
        <v>0</v>
      </c>
      <c r="M31" s="124">
        <v>0</v>
      </c>
      <c r="N31" s="124">
        <v>14.394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19.606000000000002</v>
      </c>
      <c r="AF31" s="124">
        <v>0</v>
      </c>
      <c r="AG31" s="124">
        <v>0</v>
      </c>
      <c r="AH31" s="124">
        <v>0</v>
      </c>
      <c r="AI31" s="124">
        <v>19.606000000000002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14.394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-14.394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19.606000000000002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-19.606000000000002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143.94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143.94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196.06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196.06</v>
      </c>
      <c r="DF31" s="123">
        <f t="shared" si="31"/>
        <v>34</v>
      </c>
      <c r="DG31" s="123">
        <f t="shared" si="32"/>
        <v>-14.394</v>
      </c>
      <c r="DH31" s="123">
        <f t="shared" si="33"/>
        <v>0</v>
      </c>
      <c r="DI31" s="123">
        <f t="shared" si="34"/>
        <v>0</v>
      </c>
      <c r="DJ31" s="123">
        <f t="shared" si="35"/>
        <v>-19.606000000000002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-0.42299999999999999</v>
      </c>
      <c r="D32" s="124">
        <v>0</v>
      </c>
      <c r="E32" s="124">
        <v>0</v>
      </c>
      <c r="F32" s="124">
        <v>-0.57699999999999996</v>
      </c>
      <c r="G32" s="124">
        <v>-1</v>
      </c>
      <c r="H32" s="118"/>
      <c r="I32" s="33">
        <v>30</v>
      </c>
      <c r="J32" s="124">
        <v>0.42299999999999999</v>
      </c>
      <c r="K32" s="124">
        <v>0</v>
      </c>
      <c r="L32" s="124">
        <v>0</v>
      </c>
      <c r="M32" s="124">
        <v>0</v>
      </c>
      <c r="N32" s="124">
        <v>0.42299999999999999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0.57699999999999996</v>
      </c>
      <c r="AF32" s="124">
        <v>0</v>
      </c>
      <c r="AG32" s="124">
        <v>0</v>
      </c>
      <c r="AH32" s="124">
        <v>0</v>
      </c>
      <c r="AI32" s="124">
        <v>0.57699999999999996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0.42299999999999999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-0.42299999999999999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0.57699999999999996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-0.57699999999999996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4.2299999999999995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4.2299999999999995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5.77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5.77</v>
      </c>
      <c r="DF32" s="123">
        <f t="shared" si="31"/>
        <v>1</v>
      </c>
      <c r="DG32" s="123">
        <f t="shared" si="32"/>
        <v>-0.42299999999999999</v>
      </c>
      <c r="DH32" s="123">
        <f t="shared" si="33"/>
        <v>0</v>
      </c>
      <c r="DI32" s="123">
        <f t="shared" si="34"/>
        <v>0</v>
      </c>
      <c r="DJ32" s="123">
        <f t="shared" si="35"/>
        <v>-0.57699999999999996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-3.387</v>
      </c>
      <c r="D33" s="124">
        <v>0</v>
      </c>
      <c r="E33" s="124">
        <v>0</v>
      </c>
      <c r="F33" s="124">
        <v>-4.6130000000000004</v>
      </c>
      <c r="G33" s="124">
        <v>-8</v>
      </c>
      <c r="H33" s="118"/>
      <c r="I33" s="33">
        <v>31</v>
      </c>
      <c r="J33" s="124">
        <v>3.387</v>
      </c>
      <c r="K33" s="124">
        <v>0</v>
      </c>
      <c r="L33" s="124">
        <v>0</v>
      </c>
      <c r="M33" s="124">
        <v>0</v>
      </c>
      <c r="N33" s="124">
        <v>3.387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4.6130000000000004</v>
      </c>
      <c r="AF33" s="124">
        <v>0</v>
      </c>
      <c r="AG33" s="124">
        <v>0</v>
      </c>
      <c r="AH33" s="124">
        <v>0</v>
      </c>
      <c r="AI33" s="124">
        <v>4.6130000000000004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3.387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-3.387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4.6130000000000004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-4.6130000000000004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33.869999999999997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33.869999999999997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46.13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46.13</v>
      </c>
      <c r="DF33" s="123">
        <f t="shared" si="31"/>
        <v>8</v>
      </c>
      <c r="DG33" s="123">
        <f t="shared" si="32"/>
        <v>-3.387</v>
      </c>
      <c r="DH33" s="123">
        <f t="shared" si="33"/>
        <v>0</v>
      </c>
      <c r="DI33" s="123">
        <f t="shared" si="34"/>
        <v>0</v>
      </c>
      <c r="DJ33" s="123">
        <f t="shared" si="35"/>
        <v>-4.6130000000000004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-4.234</v>
      </c>
      <c r="D34" s="124">
        <v>0</v>
      </c>
      <c r="E34" s="124">
        <v>0</v>
      </c>
      <c r="F34" s="124">
        <v>-5.766</v>
      </c>
      <c r="G34" s="124">
        <v>-10</v>
      </c>
      <c r="H34" s="118"/>
      <c r="I34" s="33">
        <v>32</v>
      </c>
      <c r="J34" s="124">
        <v>4.234</v>
      </c>
      <c r="K34" s="124">
        <v>0</v>
      </c>
      <c r="L34" s="124">
        <v>0</v>
      </c>
      <c r="M34" s="124">
        <v>0</v>
      </c>
      <c r="N34" s="124">
        <v>4.234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5.766</v>
      </c>
      <c r="AF34" s="124">
        <v>0</v>
      </c>
      <c r="AG34" s="124">
        <v>0</v>
      </c>
      <c r="AH34" s="124">
        <v>0</v>
      </c>
      <c r="AI34" s="124">
        <v>5.766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4.234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-4.234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5.766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-5.766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42.34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42.34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57.66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57.66</v>
      </c>
      <c r="DF34" s="123">
        <f t="shared" si="31"/>
        <v>10</v>
      </c>
      <c r="DG34" s="123">
        <f t="shared" si="32"/>
        <v>-4.234</v>
      </c>
      <c r="DH34" s="123">
        <f t="shared" si="33"/>
        <v>0</v>
      </c>
      <c r="DI34" s="123">
        <f t="shared" si="34"/>
        <v>0</v>
      </c>
      <c r="DJ34" s="123">
        <f t="shared" si="35"/>
        <v>-5.766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-10.161</v>
      </c>
      <c r="D40" s="124">
        <v>0</v>
      </c>
      <c r="E40" s="124">
        <v>0</v>
      </c>
      <c r="F40" s="124">
        <v>-13.839</v>
      </c>
      <c r="G40" s="124">
        <v>-24</v>
      </c>
      <c r="H40" s="118"/>
      <c r="I40" s="33">
        <v>38</v>
      </c>
      <c r="J40" s="124">
        <v>10.161</v>
      </c>
      <c r="K40" s="124">
        <v>0</v>
      </c>
      <c r="L40" s="124">
        <v>0</v>
      </c>
      <c r="M40" s="124">
        <v>0</v>
      </c>
      <c r="N40" s="124">
        <v>10.161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13.839</v>
      </c>
      <c r="AF40" s="124">
        <v>0</v>
      </c>
      <c r="AG40" s="124">
        <v>0</v>
      </c>
      <c r="AH40" s="124">
        <v>0</v>
      </c>
      <c r="AI40" s="124">
        <v>13.839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10.161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-10.161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13.839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-13.839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101.61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101.61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138.39000000000001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138.39000000000001</v>
      </c>
      <c r="DF40" s="123">
        <f t="shared" si="31"/>
        <v>24</v>
      </c>
      <c r="DG40" s="123">
        <f t="shared" si="32"/>
        <v>-10.161</v>
      </c>
      <c r="DH40" s="123">
        <f t="shared" si="33"/>
        <v>0</v>
      </c>
      <c r="DI40" s="123">
        <f t="shared" si="34"/>
        <v>0</v>
      </c>
      <c r="DJ40" s="123">
        <f t="shared" si="35"/>
        <v>-13.839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-5.9269999999999996</v>
      </c>
      <c r="D42" s="124">
        <v>0</v>
      </c>
      <c r="E42" s="124">
        <v>0</v>
      </c>
      <c r="F42" s="124">
        <v>-8.0730000000000004</v>
      </c>
      <c r="G42" s="124">
        <v>-14</v>
      </c>
      <c r="H42" s="118"/>
      <c r="I42" s="33">
        <v>40</v>
      </c>
      <c r="J42" s="124">
        <v>5.9269999999999996</v>
      </c>
      <c r="K42" s="124">
        <v>0</v>
      </c>
      <c r="L42" s="124">
        <v>0</v>
      </c>
      <c r="M42" s="124">
        <v>0</v>
      </c>
      <c r="N42" s="124">
        <v>5.9269999999999996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8.0730000000000004</v>
      </c>
      <c r="AF42" s="124">
        <v>0</v>
      </c>
      <c r="AG42" s="124">
        <v>0</v>
      </c>
      <c r="AH42" s="124">
        <v>0</v>
      </c>
      <c r="AI42" s="124">
        <v>8.0730000000000004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5.9269999999999996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-5.9269999999999996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8.0730000000000004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-8.0730000000000004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59.269999999999996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59.269999999999996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80.73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80.73</v>
      </c>
      <c r="DF42" s="123">
        <f t="shared" si="31"/>
        <v>14</v>
      </c>
      <c r="DG42" s="123">
        <f t="shared" si="32"/>
        <v>-5.9269999999999996</v>
      </c>
      <c r="DH42" s="123">
        <f t="shared" si="33"/>
        <v>0</v>
      </c>
      <c r="DI42" s="123">
        <f t="shared" si="34"/>
        <v>0</v>
      </c>
      <c r="DJ42" s="123">
        <f t="shared" si="35"/>
        <v>-8.0730000000000004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-17.358000000000001</v>
      </c>
      <c r="D43" s="124">
        <v>0</v>
      </c>
      <c r="E43" s="124">
        <v>0</v>
      </c>
      <c r="F43" s="124">
        <v>-23.641999999999999</v>
      </c>
      <c r="G43" s="124">
        <v>-41</v>
      </c>
      <c r="H43" s="118"/>
      <c r="I43" s="33">
        <v>41</v>
      </c>
      <c r="J43" s="124">
        <v>17.358000000000001</v>
      </c>
      <c r="K43" s="124">
        <v>0</v>
      </c>
      <c r="L43" s="124">
        <v>0</v>
      </c>
      <c r="M43" s="124">
        <v>0</v>
      </c>
      <c r="N43" s="124">
        <v>17.358000000000001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23.641999999999999</v>
      </c>
      <c r="AF43" s="124">
        <v>0</v>
      </c>
      <c r="AG43" s="124">
        <v>0</v>
      </c>
      <c r="AH43" s="124">
        <v>0</v>
      </c>
      <c r="AI43" s="124">
        <v>23.641999999999999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17.358000000000001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-17.358000000000001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23.641999999999999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-23.641999999999999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173.58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173.58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236.42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236.42</v>
      </c>
      <c r="DF43" s="123">
        <f t="shared" si="31"/>
        <v>41</v>
      </c>
      <c r="DG43" s="123">
        <f t="shared" si="32"/>
        <v>-17.358000000000001</v>
      </c>
      <c r="DH43" s="123">
        <f t="shared" si="33"/>
        <v>0</v>
      </c>
      <c r="DI43" s="123">
        <f t="shared" si="34"/>
        <v>0</v>
      </c>
      <c r="DJ43" s="123">
        <f t="shared" si="35"/>
        <v>-23.641999999999999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-29.635000000000002</v>
      </c>
      <c r="D44" s="124">
        <v>0</v>
      </c>
      <c r="E44" s="124">
        <v>0</v>
      </c>
      <c r="F44" s="124">
        <v>-40.365000000000002</v>
      </c>
      <c r="G44" s="124">
        <v>-70</v>
      </c>
      <c r="H44" s="118"/>
      <c r="I44" s="33">
        <v>42</v>
      </c>
      <c r="J44" s="124">
        <v>29.635000000000002</v>
      </c>
      <c r="K44" s="124">
        <v>0</v>
      </c>
      <c r="L44" s="124">
        <v>0</v>
      </c>
      <c r="M44" s="124">
        <v>0</v>
      </c>
      <c r="N44" s="124">
        <v>29.635000000000002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40.365000000000002</v>
      </c>
      <c r="AF44" s="124">
        <v>0</v>
      </c>
      <c r="AG44" s="124">
        <v>0</v>
      </c>
      <c r="AH44" s="124">
        <v>0</v>
      </c>
      <c r="AI44" s="124">
        <v>40.365000000000002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29.635000000000002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-29.635000000000002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40.365000000000002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-40.365000000000002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296.35000000000002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296.35000000000002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403.65000000000003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403.65000000000003</v>
      </c>
      <c r="DF44" s="123">
        <f t="shared" si="31"/>
        <v>70</v>
      </c>
      <c r="DG44" s="123">
        <f t="shared" si="32"/>
        <v>-29.635000000000002</v>
      </c>
      <c r="DH44" s="123">
        <f t="shared" si="33"/>
        <v>0</v>
      </c>
      <c r="DI44" s="123">
        <f t="shared" si="34"/>
        <v>0</v>
      </c>
      <c r="DJ44" s="123">
        <f t="shared" si="35"/>
        <v>-40.365000000000002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-61.444000000000003</v>
      </c>
      <c r="D45" s="124">
        <v>0</v>
      </c>
      <c r="E45" s="124">
        <v>0</v>
      </c>
      <c r="F45" s="124">
        <v>-19.556000000000001</v>
      </c>
      <c r="G45" s="124">
        <v>-81</v>
      </c>
      <c r="H45" s="118"/>
      <c r="I45" s="33">
        <v>43</v>
      </c>
      <c r="J45" s="124">
        <v>61.444000000000003</v>
      </c>
      <c r="K45" s="124">
        <v>0</v>
      </c>
      <c r="L45" s="124">
        <v>0</v>
      </c>
      <c r="M45" s="124">
        <v>0</v>
      </c>
      <c r="N45" s="124">
        <v>61.444000000000003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19.556000000000001</v>
      </c>
      <c r="AF45" s="124">
        <v>0</v>
      </c>
      <c r="AG45" s="124">
        <v>0</v>
      </c>
      <c r="AH45" s="124">
        <v>0</v>
      </c>
      <c r="AI45" s="124">
        <v>19.556000000000001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61.444000000000003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-61.444000000000003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19.556000000000001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-19.556000000000001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614.44000000000005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614.44000000000005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195.56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195.56</v>
      </c>
      <c r="DF45" s="123">
        <f t="shared" si="31"/>
        <v>81</v>
      </c>
      <c r="DG45" s="123">
        <f t="shared" si="32"/>
        <v>-61.444000000000003</v>
      </c>
      <c r="DH45" s="123">
        <f t="shared" si="33"/>
        <v>0</v>
      </c>
      <c r="DI45" s="123">
        <f t="shared" si="34"/>
        <v>0</v>
      </c>
      <c r="DJ45" s="123">
        <f t="shared" si="35"/>
        <v>-19.556000000000001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-78</v>
      </c>
      <c r="D46" s="124">
        <v>0</v>
      </c>
      <c r="E46" s="124">
        <v>0</v>
      </c>
      <c r="F46" s="124">
        <v>0</v>
      </c>
      <c r="G46" s="124">
        <v>-78</v>
      </c>
      <c r="H46" s="118"/>
      <c r="I46" s="33">
        <v>44</v>
      </c>
      <c r="J46" s="124">
        <v>78</v>
      </c>
      <c r="K46" s="124">
        <v>0</v>
      </c>
      <c r="L46" s="124">
        <v>0</v>
      </c>
      <c r="M46" s="124">
        <v>0</v>
      </c>
      <c r="N46" s="124">
        <v>78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78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-78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780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780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78</v>
      </c>
      <c r="DG46" s="123">
        <f t="shared" si="32"/>
        <v>-78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-83</v>
      </c>
      <c r="D47" s="124">
        <v>0</v>
      </c>
      <c r="E47" s="124">
        <v>0</v>
      </c>
      <c r="F47" s="124">
        <v>0</v>
      </c>
      <c r="G47" s="124">
        <v>-83</v>
      </c>
      <c r="H47" s="118"/>
      <c r="I47" s="33">
        <v>45</v>
      </c>
      <c r="J47" s="124">
        <v>83</v>
      </c>
      <c r="K47" s="124">
        <v>0</v>
      </c>
      <c r="L47" s="124">
        <v>0</v>
      </c>
      <c r="M47" s="124">
        <v>0</v>
      </c>
      <c r="N47" s="124">
        <v>83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83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-83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830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830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83</v>
      </c>
      <c r="DG47" s="123">
        <f t="shared" si="32"/>
        <v>-83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-69</v>
      </c>
      <c r="D48" s="124">
        <v>0</v>
      </c>
      <c r="E48" s="124">
        <v>0</v>
      </c>
      <c r="F48" s="124">
        <v>0</v>
      </c>
      <c r="G48" s="124">
        <v>-69</v>
      </c>
      <c r="H48" s="118"/>
      <c r="I48" s="33">
        <v>46</v>
      </c>
      <c r="J48" s="124">
        <v>69</v>
      </c>
      <c r="K48" s="124">
        <v>0</v>
      </c>
      <c r="L48" s="124">
        <v>0</v>
      </c>
      <c r="M48" s="124">
        <v>0</v>
      </c>
      <c r="N48" s="124">
        <v>69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69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-69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690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690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69</v>
      </c>
      <c r="DG48" s="123">
        <f t="shared" si="32"/>
        <v>-69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-39.295000000000002</v>
      </c>
      <c r="D49" s="124">
        <v>0</v>
      </c>
      <c r="E49" s="124">
        <v>0</v>
      </c>
      <c r="F49" s="124">
        <v>-29.704999999999998</v>
      </c>
      <c r="G49" s="124">
        <v>-69</v>
      </c>
      <c r="H49" s="118"/>
      <c r="I49" s="33">
        <v>47</v>
      </c>
      <c r="J49" s="124">
        <v>39.295000000000002</v>
      </c>
      <c r="K49" s="124">
        <v>0</v>
      </c>
      <c r="L49" s="124">
        <v>0</v>
      </c>
      <c r="M49" s="124">
        <v>0</v>
      </c>
      <c r="N49" s="124">
        <v>39.295000000000002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29.704999999999998</v>
      </c>
      <c r="AF49" s="124">
        <v>0</v>
      </c>
      <c r="AG49" s="124">
        <v>0</v>
      </c>
      <c r="AH49" s="124">
        <v>0</v>
      </c>
      <c r="AI49" s="124">
        <v>29.704999999999998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39.295000000000002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-39.295000000000002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29.704999999999998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-29.704999999999998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392.95000000000005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392.95000000000005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297.04999999999995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297.04999999999995</v>
      </c>
      <c r="DF49" s="123">
        <f t="shared" si="31"/>
        <v>69</v>
      </c>
      <c r="DG49" s="123">
        <f t="shared" si="32"/>
        <v>-39.295000000000002</v>
      </c>
      <c r="DH49" s="123">
        <f t="shared" si="33"/>
        <v>0</v>
      </c>
      <c r="DI49" s="123">
        <f t="shared" si="34"/>
        <v>0</v>
      </c>
      <c r="DJ49" s="123">
        <f t="shared" si="35"/>
        <v>-29.704999999999998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-63.47</v>
      </c>
      <c r="D50" s="124">
        <v>0</v>
      </c>
      <c r="E50" s="124">
        <v>0</v>
      </c>
      <c r="F50" s="124">
        <v>-18.53</v>
      </c>
      <c r="G50" s="124">
        <v>-82</v>
      </c>
      <c r="H50" s="118"/>
      <c r="I50" s="33">
        <v>48</v>
      </c>
      <c r="J50" s="124">
        <v>63.47</v>
      </c>
      <c r="K50" s="124">
        <v>0</v>
      </c>
      <c r="L50" s="124">
        <v>0</v>
      </c>
      <c r="M50" s="124">
        <v>0</v>
      </c>
      <c r="N50" s="124">
        <v>63.47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18.53</v>
      </c>
      <c r="AF50" s="124">
        <v>0</v>
      </c>
      <c r="AG50" s="124">
        <v>0</v>
      </c>
      <c r="AH50" s="124">
        <v>0</v>
      </c>
      <c r="AI50" s="124">
        <v>18.53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63.47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-63.47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18.53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-18.53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634.70000000000005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634.70000000000005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185.3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185.3</v>
      </c>
      <c r="DF50" s="123">
        <f t="shared" si="31"/>
        <v>82</v>
      </c>
      <c r="DG50" s="123">
        <f t="shared" si="32"/>
        <v>-63.47</v>
      </c>
      <c r="DH50" s="123">
        <f t="shared" si="33"/>
        <v>0</v>
      </c>
      <c r="DI50" s="123">
        <f t="shared" si="34"/>
        <v>0</v>
      </c>
      <c r="DJ50" s="123">
        <f t="shared" si="35"/>
        <v>-18.53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-55.957999999999998</v>
      </c>
      <c r="D51" s="124">
        <v>0</v>
      </c>
      <c r="E51" s="124">
        <v>0</v>
      </c>
      <c r="F51" s="124">
        <v>-17.042000000000002</v>
      </c>
      <c r="G51" s="124">
        <v>-73</v>
      </c>
      <c r="H51" s="118"/>
      <c r="I51" s="33">
        <v>49</v>
      </c>
      <c r="J51" s="124">
        <v>55.957999999999998</v>
      </c>
      <c r="K51" s="124">
        <v>0</v>
      </c>
      <c r="L51" s="124">
        <v>0</v>
      </c>
      <c r="M51" s="124">
        <v>0</v>
      </c>
      <c r="N51" s="124">
        <v>55.957999999999998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17.042000000000002</v>
      </c>
      <c r="AF51" s="124">
        <v>0</v>
      </c>
      <c r="AG51" s="124">
        <v>0</v>
      </c>
      <c r="AH51" s="124">
        <v>0</v>
      </c>
      <c r="AI51" s="124">
        <v>17.042000000000002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55.957999999999998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-55.957999999999998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17.042000000000002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-17.042000000000002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559.57999999999993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559.57999999999993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170.42000000000002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170.42000000000002</v>
      </c>
      <c r="DF51" s="123">
        <f t="shared" si="31"/>
        <v>73</v>
      </c>
      <c r="DG51" s="123">
        <f t="shared" si="32"/>
        <v>-55.957999999999998</v>
      </c>
      <c r="DH51" s="123">
        <f t="shared" si="33"/>
        <v>0</v>
      </c>
      <c r="DI51" s="123">
        <f t="shared" si="34"/>
        <v>0</v>
      </c>
      <c r="DJ51" s="123">
        <f t="shared" si="35"/>
        <v>-17.042000000000002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-30.591999999999999</v>
      </c>
      <c r="D52" s="124">
        <v>0</v>
      </c>
      <c r="E52" s="124">
        <v>0</v>
      </c>
      <c r="F52" s="124">
        <v>-20.408000000000001</v>
      </c>
      <c r="G52" s="124">
        <v>-51</v>
      </c>
      <c r="H52" s="118"/>
      <c r="I52" s="33">
        <v>50</v>
      </c>
      <c r="J52" s="124">
        <v>30.591999999999999</v>
      </c>
      <c r="K52" s="124">
        <v>0</v>
      </c>
      <c r="L52" s="124">
        <v>0</v>
      </c>
      <c r="M52" s="124">
        <v>0</v>
      </c>
      <c r="N52" s="124">
        <v>30.591999999999999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20.408000000000001</v>
      </c>
      <c r="AF52" s="124">
        <v>0</v>
      </c>
      <c r="AG52" s="124">
        <v>0</v>
      </c>
      <c r="AH52" s="124">
        <v>0</v>
      </c>
      <c r="AI52" s="124">
        <v>20.408000000000001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30.591999999999999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-30.591999999999999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20.408000000000001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-20.408000000000001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305.91999999999996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305.91999999999996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204.08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204.08</v>
      </c>
      <c r="DF52" s="123">
        <f t="shared" si="31"/>
        <v>51</v>
      </c>
      <c r="DG52" s="123">
        <f t="shared" si="32"/>
        <v>-30.591999999999999</v>
      </c>
      <c r="DH52" s="123">
        <f t="shared" si="33"/>
        <v>0</v>
      </c>
      <c r="DI52" s="123">
        <f t="shared" si="34"/>
        <v>0</v>
      </c>
      <c r="DJ52" s="123">
        <f t="shared" si="35"/>
        <v>-20.408000000000001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-55</v>
      </c>
      <c r="D53" s="124">
        <v>0</v>
      </c>
      <c r="E53" s="124">
        <v>0</v>
      </c>
      <c r="F53" s="124">
        <v>0</v>
      </c>
      <c r="G53" s="124">
        <v>-55</v>
      </c>
      <c r="H53" s="118"/>
      <c r="I53" s="33">
        <v>51</v>
      </c>
      <c r="J53" s="124">
        <v>55</v>
      </c>
      <c r="K53" s="124">
        <v>0</v>
      </c>
      <c r="L53" s="124">
        <v>0</v>
      </c>
      <c r="M53" s="124">
        <v>0</v>
      </c>
      <c r="N53" s="124">
        <v>55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55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-55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550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550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55</v>
      </c>
      <c r="DG53" s="123">
        <f t="shared" si="32"/>
        <v>-55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-53</v>
      </c>
      <c r="D54" s="124">
        <v>0</v>
      </c>
      <c r="E54" s="124">
        <v>0</v>
      </c>
      <c r="F54" s="124">
        <v>0</v>
      </c>
      <c r="G54" s="124">
        <v>-53</v>
      </c>
      <c r="H54" s="118"/>
      <c r="I54" s="33">
        <v>52</v>
      </c>
      <c r="J54" s="124">
        <v>53</v>
      </c>
      <c r="K54" s="124">
        <v>0</v>
      </c>
      <c r="L54" s="124">
        <v>0</v>
      </c>
      <c r="M54" s="124">
        <v>0</v>
      </c>
      <c r="N54" s="124">
        <v>53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53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-53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530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530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53</v>
      </c>
      <c r="DG54" s="123">
        <f t="shared" si="32"/>
        <v>-53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-10</v>
      </c>
      <c r="D55" s="124">
        <v>0</v>
      </c>
      <c r="E55" s="124">
        <v>0</v>
      </c>
      <c r="F55" s="124">
        <v>0</v>
      </c>
      <c r="G55" s="124">
        <v>-10</v>
      </c>
      <c r="H55" s="118"/>
      <c r="I55" s="33">
        <v>53</v>
      </c>
      <c r="J55" s="124">
        <v>10</v>
      </c>
      <c r="K55" s="124">
        <v>0</v>
      </c>
      <c r="L55" s="124">
        <v>0</v>
      </c>
      <c r="M55" s="124">
        <v>0</v>
      </c>
      <c r="N55" s="124">
        <v>10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10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-10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100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100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10</v>
      </c>
      <c r="DG55" s="123">
        <f t="shared" si="32"/>
        <v>-10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-15</v>
      </c>
      <c r="D56" s="124">
        <v>0</v>
      </c>
      <c r="E56" s="124">
        <v>0</v>
      </c>
      <c r="F56" s="124">
        <v>0</v>
      </c>
      <c r="G56" s="124">
        <v>-15</v>
      </c>
      <c r="H56" s="118"/>
      <c r="I56" s="33">
        <v>54</v>
      </c>
      <c r="J56" s="124">
        <v>15</v>
      </c>
      <c r="K56" s="124">
        <v>0</v>
      </c>
      <c r="L56" s="124">
        <v>0</v>
      </c>
      <c r="M56" s="124">
        <v>0</v>
      </c>
      <c r="N56" s="124">
        <v>15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15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-15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150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150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15</v>
      </c>
      <c r="DG56" s="123">
        <f t="shared" si="32"/>
        <v>-15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-20</v>
      </c>
      <c r="D57" s="124">
        <v>0</v>
      </c>
      <c r="E57" s="124">
        <v>0</v>
      </c>
      <c r="F57" s="124">
        <v>0</v>
      </c>
      <c r="G57" s="124">
        <v>-20</v>
      </c>
      <c r="H57" s="118"/>
      <c r="I57" s="33">
        <v>55</v>
      </c>
      <c r="J57" s="124">
        <v>20</v>
      </c>
      <c r="K57" s="124">
        <v>0</v>
      </c>
      <c r="L57" s="124">
        <v>0</v>
      </c>
      <c r="M57" s="124">
        <v>0</v>
      </c>
      <c r="N57" s="124">
        <v>20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20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-20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200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200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20</v>
      </c>
      <c r="DG57" s="123">
        <f t="shared" si="32"/>
        <v>-20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-5</v>
      </c>
      <c r="D58" s="124">
        <v>0</v>
      </c>
      <c r="E58" s="124">
        <v>0</v>
      </c>
      <c r="F58" s="124">
        <v>0</v>
      </c>
      <c r="G58" s="124">
        <v>-5</v>
      </c>
      <c r="H58" s="118"/>
      <c r="I58" s="33">
        <v>56</v>
      </c>
      <c r="J58" s="124">
        <v>5</v>
      </c>
      <c r="K58" s="124">
        <v>0</v>
      </c>
      <c r="L58" s="124">
        <v>0</v>
      </c>
      <c r="M58" s="124">
        <v>0</v>
      </c>
      <c r="N58" s="124">
        <v>5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5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-5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50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50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5</v>
      </c>
      <c r="DG58" s="123">
        <f t="shared" si="32"/>
        <v>-5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-45</v>
      </c>
      <c r="D63" s="124">
        <v>0</v>
      </c>
      <c r="E63" s="124">
        <v>0</v>
      </c>
      <c r="F63" s="124">
        <v>0</v>
      </c>
      <c r="G63" s="124">
        <v>-45</v>
      </c>
      <c r="H63" s="118"/>
      <c r="I63" s="33">
        <v>61</v>
      </c>
      <c r="J63" s="124">
        <v>45</v>
      </c>
      <c r="K63" s="124">
        <v>0</v>
      </c>
      <c r="L63" s="124">
        <v>0</v>
      </c>
      <c r="M63" s="124">
        <v>0</v>
      </c>
      <c r="N63" s="124">
        <v>45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45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-45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450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450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45</v>
      </c>
      <c r="DG63" s="123">
        <f t="shared" si="32"/>
        <v>-45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-35</v>
      </c>
      <c r="D64" s="124">
        <v>0</v>
      </c>
      <c r="E64" s="124">
        <v>0</v>
      </c>
      <c r="F64" s="124">
        <v>0</v>
      </c>
      <c r="G64" s="124">
        <v>-35</v>
      </c>
      <c r="H64" s="118"/>
      <c r="I64" s="33">
        <v>62</v>
      </c>
      <c r="J64" s="124">
        <v>35</v>
      </c>
      <c r="K64" s="124">
        <v>0</v>
      </c>
      <c r="L64" s="124">
        <v>0</v>
      </c>
      <c r="M64" s="124">
        <v>0</v>
      </c>
      <c r="N64" s="124">
        <v>35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35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-35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350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350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35</v>
      </c>
      <c r="DG64" s="123">
        <f t="shared" si="32"/>
        <v>-35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-45</v>
      </c>
      <c r="D65" s="124">
        <v>0</v>
      </c>
      <c r="E65" s="124">
        <v>0</v>
      </c>
      <c r="F65" s="124">
        <v>-41.517000000000003</v>
      </c>
      <c r="G65" s="124">
        <v>-86.516999999999996</v>
      </c>
      <c r="H65" s="118"/>
      <c r="I65" s="33">
        <v>63</v>
      </c>
      <c r="J65" s="124">
        <v>45</v>
      </c>
      <c r="K65" s="124">
        <v>0</v>
      </c>
      <c r="L65" s="124">
        <v>0</v>
      </c>
      <c r="M65" s="124">
        <v>0</v>
      </c>
      <c r="N65" s="124">
        <v>45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41.517000000000003</v>
      </c>
      <c r="AF65" s="124">
        <v>0</v>
      </c>
      <c r="AG65" s="124">
        <v>0</v>
      </c>
      <c r="AH65" s="124">
        <v>0</v>
      </c>
      <c r="AI65" s="124">
        <v>41.517000000000003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45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-45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41.517000000000003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-41.517000000000003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450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450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415.17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415.17</v>
      </c>
      <c r="DF65" s="123">
        <f t="shared" si="31"/>
        <v>86.516999999999996</v>
      </c>
      <c r="DG65" s="123">
        <f t="shared" si="32"/>
        <v>-45</v>
      </c>
      <c r="DH65" s="123">
        <f t="shared" si="33"/>
        <v>0</v>
      </c>
      <c r="DI65" s="123">
        <f t="shared" si="34"/>
        <v>0</v>
      </c>
      <c r="DJ65" s="123">
        <f t="shared" si="35"/>
        <v>-41.517000000000003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-40</v>
      </c>
      <c r="D66" s="124">
        <v>0</v>
      </c>
      <c r="E66" s="124">
        <v>0</v>
      </c>
      <c r="F66" s="124">
        <v>-46.204000000000001</v>
      </c>
      <c r="G66" s="124">
        <v>-86.203999999999994</v>
      </c>
      <c r="H66" s="118"/>
      <c r="I66" s="33">
        <v>64</v>
      </c>
      <c r="J66" s="124">
        <v>40</v>
      </c>
      <c r="K66" s="124">
        <v>0</v>
      </c>
      <c r="L66" s="124">
        <v>0</v>
      </c>
      <c r="M66" s="124">
        <v>0</v>
      </c>
      <c r="N66" s="124">
        <v>40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46.204000000000001</v>
      </c>
      <c r="AF66" s="124">
        <v>0</v>
      </c>
      <c r="AG66" s="124">
        <v>0</v>
      </c>
      <c r="AH66" s="124">
        <v>0</v>
      </c>
      <c r="AI66" s="124">
        <v>46.204000000000001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40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-40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46.204000000000001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-46.204000000000001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400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400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462.04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462.04</v>
      </c>
      <c r="DF66" s="123">
        <f t="shared" si="31"/>
        <v>86.204000000000008</v>
      </c>
      <c r="DG66" s="123">
        <f t="shared" si="32"/>
        <v>-40</v>
      </c>
      <c r="DH66" s="123">
        <f t="shared" si="33"/>
        <v>0</v>
      </c>
      <c r="DI66" s="123">
        <f t="shared" si="34"/>
        <v>0</v>
      </c>
      <c r="DJ66" s="123">
        <f t="shared" si="35"/>
        <v>-46.204000000000001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-35</v>
      </c>
      <c r="D67" s="124">
        <v>0</v>
      </c>
      <c r="E67" s="124">
        <v>0</v>
      </c>
      <c r="F67" s="124">
        <v>-56.854999999999997</v>
      </c>
      <c r="G67" s="124">
        <v>-91.855000000000004</v>
      </c>
      <c r="H67" s="118"/>
      <c r="I67" s="33">
        <v>65</v>
      </c>
      <c r="J67" s="124">
        <v>35</v>
      </c>
      <c r="K67" s="124">
        <v>0</v>
      </c>
      <c r="L67" s="124">
        <v>0</v>
      </c>
      <c r="M67" s="124">
        <v>0</v>
      </c>
      <c r="N67" s="124">
        <v>35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56.854999999999997</v>
      </c>
      <c r="AF67" s="124">
        <v>0</v>
      </c>
      <c r="AG67" s="124">
        <v>0</v>
      </c>
      <c r="AH67" s="124">
        <v>0</v>
      </c>
      <c r="AI67" s="124">
        <v>56.854999999999997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35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-35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56.854999999999997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-56.854999999999997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350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350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568.54999999999995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568.54999999999995</v>
      </c>
      <c r="DF67" s="123">
        <f t="shared" si="31"/>
        <v>91.85499999999999</v>
      </c>
      <c r="DG67" s="123">
        <f t="shared" si="32"/>
        <v>-35</v>
      </c>
      <c r="DH67" s="123">
        <f t="shared" si="33"/>
        <v>0</v>
      </c>
      <c r="DI67" s="123">
        <f t="shared" si="34"/>
        <v>0</v>
      </c>
      <c r="DJ67" s="123">
        <f t="shared" si="35"/>
        <v>-56.854999999999997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-43.183</v>
      </c>
      <c r="D68" s="124">
        <v>0</v>
      </c>
      <c r="E68" s="124">
        <v>0</v>
      </c>
      <c r="F68" s="124">
        <v>-58.817</v>
      </c>
      <c r="G68" s="124">
        <v>-102</v>
      </c>
      <c r="H68" s="118"/>
      <c r="I68" s="33">
        <v>66</v>
      </c>
      <c r="J68" s="124">
        <v>43.183</v>
      </c>
      <c r="K68" s="124">
        <v>0</v>
      </c>
      <c r="L68" s="124">
        <v>0</v>
      </c>
      <c r="M68" s="124">
        <v>0</v>
      </c>
      <c r="N68" s="124">
        <v>43.183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58.817</v>
      </c>
      <c r="AF68" s="124">
        <v>0</v>
      </c>
      <c r="AG68" s="124">
        <v>0</v>
      </c>
      <c r="AH68" s="124">
        <v>0</v>
      </c>
      <c r="AI68" s="124">
        <v>58.817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43.183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-43.183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58.817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-58.817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431.83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431.83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588.16999999999996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588.16999999999996</v>
      </c>
      <c r="DF68" s="123">
        <f t="shared" ref="DF68:DF99" si="59">AR68+AU68+BB68+BI68+BP68</f>
        <v>102</v>
      </c>
      <c r="DG68" s="123">
        <f t="shared" ref="DG68:DG99" si="60">AY68+AN68+BC68+BJ68+BQ68</f>
        <v>-43.183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-58.817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-48.314</v>
      </c>
      <c r="D69" s="124">
        <v>0</v>
      </c>
      <c r="E69" s="124">
        <v>0</v>
      </c>
      <c r="F69" s="124">
        <v>-65.686000000000007</v>
      </c>
      <c r="G69" s="124">
        <v>-114</v>
      </c>
      <c r="H69" s="118"/>
      <c r="I69" s="33">
        <v>67</v>
      </c>
      <c r="J69" s="124">
        <v>48.314</v>
      </c>
      <c r="K69" s="124">
        <v>0</v>
      </c>
      <c r="L69" s="124">
        <v>0</v>
      </c>
      <c r="M69" s="124">
        <v>0</v>
      </c>
      <c r="N69" s="124">
        <v>48.314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65.686000000000007</v>
      </c>
      <c r="AF69" s="124">
        <v>0</v>
      </c>
      <c r="AG69" s="124">
        <v>0</v>
      </c>
      <c r="AH69" s="124">
        <v>0</v>
      </c>
      <c r="AI69" s="124">
        <v>65.686000000000007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48.314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-48.314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65.686000000000007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-65.686000000000007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483.14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483.14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656.86000000000013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656.86000000000013</v>
      </c>
      <c r="DF69" s="123">
        <f t="shared" si="59"/>
        <v>114</v>
      </c>
      <c r="DG69" s="123">
        <f t="shared" si="60"/>
        <v>-48.314</v>
      </c>
      <c r="DH69" s="123">
        <f t="shared" si="61"/>
        <v>0</v>
      </c>
      <c r="DI69" s="123">
        <f t="shared" si="62"/>
        <v>0</v>
      </c>
      <c r="DJ69" s="123">
        <f t="shared" si="63"/>
        <v>-65.686000000000007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-45</v>
      </c>
      <c r="D70" s="124">
        <v>0</v>
      </c>
      <c r="E70" s="124">
        <v>0</v>
      </c>
      <c r="F70" s="124">
        <v>-68.004999999999995</v>
      </c>
      <c r="G70" s="124">
        <v>-113.005</v>
      </c>
      <c r="H70" s="118"/>
      <c r="I70" s="33">
        <v>68</v>
      </c>
      <c r="J70" s="124">
        <v>45</v>
      </c>
      <c r="K70" s="124">
        <v>0</v>
      </c>
      <c r="L70" s="124">
        <v>0</v>
      </c>
      <c r="M70" s="124">
        <v>0</v>
      </c>
      <c r="N70" s="124">
        <v>45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68.004999999999995</v>
      </c>
      <c r="AF70" s="124">
        <v>0</v>
      </c>
      <c r="AG70" s="124">
        <v>0</v>
      </c>
      <c r="AH70" s="124">
        <v>0</v>
      </c>
      <c r="AI70" s="124">
        <v>68.004999999999995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45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-45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68.004999999999995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-68.004999999999995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450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450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680.05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680.05</v>
      </c>
      <c r="DF70" s="123">
        <f t="shared" si="59"/>
        <v>113.005</v>
      </c>
      <c r="DG70" s="123">
        <f t="shared" si="60"/>
        <v>-45</v>
      </c>
      <c r="DH70" s="123">
        <f t="shared" si="61"/>
        <v>0</v>
      </c>
      <c r="DI70" s="123">
        <f t="shared" si="62"/>
        <v>0</v>
      </c>
      <c r="DJ70" s="123">
        <f t="shared" si="63"/>
        <v>-68.004999999999995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-40</v>
      </c>
      <c r="D71" s="124">
        <v>0</v>
      </c>
      <c r="E71" s="124">
        <v>0</v>
      </c>
      <c r="F71" s="124">
        <v>-76.53</v>
      </c>
      <c r="G71" s="124">
        <v>-116.53</v>
      </c>
      <c r="H71" s="118"/>
      <c r="I71" s="33">
        <v>69</v>
      </c>
      <c r="J71" s="124">
        <v>40</v>
      </c>
      <c r="K71" s="124">
        <v>0</v>
      </c>
      <c r="L71" s="124">
        <v>0</v>
      </c>
      <c r="M71" s="124">
        <v>0</v>
      </c>
      <c r="N71" s="124">
        <v>40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76.53</v>
      </c>
      <c r="AF71" s="124">
        <v>0</v>
      </c>
      <c r="AG71" s="124">
        <v>0</v>
      </c>
      <c r="AH71" s="124">
        <v>0</v>
      </c>
      <c r="AI71" s="124">
        <v>76.53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40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-40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76.53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-76.53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400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400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765.3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765.3</v>
      </c>
      <c r="DF71" s="123">
        <f t="shared" si="59"/>
        <v>116.53</v>
      </c>
      <c r="DG71" s="123">
        <f t="shared" si="60"/>
        <v>-40</v>
      </c>
      <c r="DH71" s="123">
        <f t="shared" si="61"/>
        <v>0</v>
      </c>
      <c r="DI71" s="123">
        <f t="shared" si="62"/>
        <v>0</v>
      </c>
      <c r="DJ71" s="123">
        <f t="shared" si="63"/>
        <v>-76.53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-25</v>
      </c>
      <c r="D72" s="124">
        <v>0</v>
      </c>
      <c r="E72" s="124">
        <v>0</v>
      </c>
      <c r="F72" s="124">
        <v>-92.254999999999995</v>
      </c>
      <c r="G72" s="124">
        <v>-117.255</v>
      </c>
      <c r="H72" s="118"/>
      <c r="I72" s="33">
        <v>70</v>
      </c>
      <c r="J72" s="124">
        <v>25</v>
      </c>
      <c r="K72" s="124">
        <v>0</v>
      </c>
      <c r="L72" s="124">
        <v>0</v>
      </c>
      <c r="M72" s="124">
        <v>0</v>
      </c>
      <c r="N72" s="124">
        <v>25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92.254999999999995</v>
      </c>
      <c r="AF72" s="124">
        <v>0</v>
      </c>
      <c r="AG72" s="124">
        <v>0</v>
      </c>
      <c r="AH72" s="124">
        <v>0</v>
      </c>
      <c r="AI72" s="124">
        <v>92.254999999999995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25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-25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92.254999999999995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-92.254999999999995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250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250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922.55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922.55</v>
      </c>
      <c r="DF72" s="123">
        <f t="shared" si="59"/>
        <v>117.255</v>
      </c>
      <c r="DG72" s="123">
        <f t="shared" si="60"/>
        <v>-25</v>
      </c>
      <c r="DH72" s="123">
        <f t="shared" si="61"/>
        <v>0</v>
      </c>
      <c r="DI72" s="123">
        <f t="shared" si="62"/>
        <v>0</v>
      </c>
      <c r="DJ72" s="123">
        <f t="shared" si="63"/>
        <v>-92.254999999999995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-10</v>
      </c>
      <c r="D73" s="124">
        <v>0</v>
      </c>
      <c r="E73" s="124">
        <v>0</v>
      </c>
      <c r="F73" s="124">
        <v>-94.132999999999996</v>
      </c>
      <c r="G73" s="124">
        <v>-104.133</v>
      </c>
      <c r="H73" s="118"/>
      <c r="I73" s="33">
        <v>71</v>
      </c>
      <c r="J73" s="124">
        <v>10</v>
      </c>
      <c r="K73" s="124">
        <v>0</v>
      </c>
      <c r="L73" s="124">
        <v>0</v>
      </c>
      <c r="M73" s="124">
        <v>0</v>
      </c>
      <c r="N73" s="124">
        <v>10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94.132999999999996</v>
      </c>
      <c r="AF73" s="124">
        <v>0</v>
      </c>
      <c r="AG73" s="124">
        <v>0</v>
      </c>
      <c r="AH73" s="124">
        <v>0</v>
      </c>
      <c r="AI73" s="124">
        <v>94.132999999999996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94.132999999999996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-94.132999999999996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941.32999999999993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941.32999999999993</v>
      </c>
      <c r="DF73" s="123">
        <f t="shared" si="59"/>
        <v>104.133</v>
      </c>
      <c r="DG73" s="123">
        <f t="shared" si="60"/>
        <v>-10</v>
      </c>
      <c r="DH73" s="123">
        <f t="shared" si="61"/>
        <v>0</v>
      </c>
      <c r="DI73" s="123">
        <f t="shared" si="62"/>
        <v>0</v>
      </c>
      <c r="DJ73" s="123">
        <f t="shared" si="63"/>
        <v>-94.132999999999996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-99.126999999999995</v>
      </c>
      <c r="G74" s="124">
        <v>-99.126999999999995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-5</v>
      </c>
      <c r="N74" s="124">
        <v>-5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99.126999999999995</v>
      </c>
      <c r="AF74" s="124">
        <v>5</v>
      </c>
      <c r="AG74" s="124">
        <v>0</v>
      </c>
      <c r="AH74" s="124">
        <v>0</v>
      </c>
      <c r="AI74" s="124">
        <v>104.127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99.126999999999995</v>
      </c>
      <c r="BQ74" s="125">
        <f t="shared" si="47"/>
        <v>5</v>
      </c>
      <c r="BR74" s="125">
        <f t="shared" si="47"/>
        <v>0</v>
      </c>
      <c r="BS74" s="125">
        <f t="shared" si="47"/>
        <v>0</v>
      </c>
      <c r="BT74" s="125">
        <f t="shared" si="48"/>
        <v>-104.127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991.27</v>
      </c>
      <c r="DA74" s="122">
        <f t="shared" si="57"/>
        <v>50</v>
      </c>
      <c r="DB74" s="122">
        <f t="shared" si="57"/>
        <v>0</v>
      </c>
      <c r="DC74" s="122">
        <f t="shared" si="57"/>
        <v>0</v>
      </c>
      <c r="DD74" s="122">
        <f t="shared" si="58"/>
        <v>1041.27</v>
      </c>
      <c r="DF74" s="123">
        <f t="shared" si="59"/>
        <v>99.126999999999995</v>
      </c>
      <c r="DG74" s="123">
        <f t="shared" si="60"/>
        <v>5</v>
      </c>
      <c r="DH74" s="123">
        <f t="shared" si="61"/>
        <v>0</v>
      </c>
      <c r="DI74" s="123">
        <f t="shared" si="62"/>
        <v>0</v>
      </c>
      <c r="DJ74" s="123">
        <f t="shared" si="63"/>
        <v>-104.127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-24</v>
      </c>
      <c r="G75" s="124">
        <v>-24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-30</v>
      </c>
      <c r="N75" s="124">
        <v>-30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24</v>
      </c>
      <c r="AF75" s="124">
        <v>30</v>
      </c>
      <c r="AG75" s="124">
        <v>0</v>
      </c>
      <c r="AH75" s="124">
        <v>0</v>
      </c>
      <c r="AI75" s="124">
        <v>54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24</v>
      </c>
      <c r="BQ75" s="125">
        <f t="shared" si="47"/>
        <v>30</v>
      </c>
      <c r="BR75" s="125">
        <f t="shared" si="47"/>
        <v>0</v>
      </c>
      <c r="BS75" s="125">
        <f t="shared" si="47"/>
        <v>0</v>
      </c>
      <c r="BT75" s="125">
        <f t="shared" si="48"/>
        <v>-54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240</v>
      </c>
      <c r="DA75" s="122">
        <f t="shared" si="57"/>
        <v>300</v>
      </c>
      <c r="DB75" s="122">
        <f t="shared" si="57"/>
        <v>0</v>
      </c>
      <c r="DC75" s="122">
        <f t="shared" si="57"/>
        <v>0</v>
      </c>
      <c r="DD75" s="122">
        <f t="shared" si="58"/>
        <v>540</v>
      </c>
      <c r="DF75" s="123">
        <f t="shared" si="59"/>
        <v>24</v>
      </c>
      <c r="DG75" s="123">
        <f t="shared" si="60"/>
        <v>30</v>
      </c>
      <c r="DH75" s="123">
        <f t="shared" si="61"/>
        <v>0</v>
      </c>
      <c r="DI75" s="123">
        <f t="shared" si="62"/>
        <v>0</v>
      </c>
      <c r="DJ75" s="123">
        <f t="shared" si="63"/>
        <v>-54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-17</v>
      </c>
      <c r="G76" s="124">
        <v>-17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-30</v>
      </c>
      <c r="N76" s="124">
        <v>-30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17</v>
      </c>
      <c r="AF76" s="124">
        <v>30</v>
      </c>
      <c r="AG76" s="124">
        <v>0</v>
      </c>
      <c r="AH76" s="124">
        <v>0</v>
      </c>
      <c r="AI76" s="124">
        <v>47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17</v>
      </c>
      <c r="BQ76" s="125">
        <f t="shared" si="47"/>
        <v>30</v>
      </c>
      <c r="BR76" s="125">
        <f t="shared" si="47"/>
        <v>0</v>
      </c>
      <c r="BS76" s="125">
        <f t="shared" si="47"/>
        <v>0</v>
      </c>
      <c r="BT76" s="125">
        <f t="shared" si="48"/>
        <v>-47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170</v>
      </c>
      <c r="DA76" s="122">
        <f t="shared" si="57"/>
        <v>300</v>
      </c>
      <c r="DB76" s="122">
        <f t="shared" si="57"/>
        <v>0</v>
      </c>
      <c r="DC76" s="122">
        <f t="shared" si="57"/>
        <v>0</v>
      </c>
      <c r="DD76" s="122">
        <f t="shared" si="58"/>
        <v>470</v>
      </c>
      <c r="DF76" s="123">
        <f t="shared" si="59"/>
        <v>17</v>
      </c>
      <c r="DG76" s="123">
        <f t="shared" si="60"/>
        <v>30</v>
      </c>
      <c r="DH76" s="123">
        <f t="shared" si="61"/>
        <v>0</v>
      </c>
      <c r="DI76" s="123">
        <f t="shared" si="62"/>
        <v>0</v>
      </c>
      <c r="DJ76" s="123">
        <f t="shared" si="63"/>
        <v>-47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-42</v>
      </c>
      <c r="G77" s="124">
        <v>-42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-35</v>
      </c>
      <c r="N77" s="124">
        <v>-35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42</v>
      </c>
      <c r="AF77" s="124">
        <v>35</v>
      </c>
      <c r="AG77" s="124">
        <v>0</v>
      </c>
      <c r="AH77" s="124">
        <v>0</v>
      </c>
      <c r="AI77" s="124">
        <v>77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42</v>
      </c>
      <c r="BQ77" s="125">
        <f t="shared" si="47"/>
        <v>35</v>
      </c>
      <c r="BR77" s="125">
        <f t="shared" si="47"/>
        <v>0</v>
      </c>
      <c r="BS77" s="125">
        <f t="shared" si="47"/>
        <v>0</v>
      </c>
      <c r="BT77" s="125">
        <f t="shared" si="48"/>
        <v>-77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420</v>
      </c>
      <c r="DA77" s="122">
        <f t="shared" si="57"/>
        <v>350</v>
      </c>
      <c r="DB77" s="122">
        <f t="shared" si="57"/>
        <v>0</v>
      </c>
      <c r="DC77" s="122">
        <f t="shared" si="57"/>
        <v>0</v>
      </c>
      <c r="DD77" s="122">
        <f t="shared" si="58"/>
        <v>770</v>
      </c>
      <c r="DF77" s="123">
        <f t="shared" si="59"/>
        <v>42</v>
      </c>
      <c r="DG77" s="123">
        <f t="shared" si="60"/>
        <v>35</v>
      </c>
      <c r="DH77" s="123">
        <f t="shared" si="61"/>
        <v>0</v>
      </c>
      <c r="DI77" s="123">
        <f t="shared" si="62"/>
        <v>0</v>
      </c>
      <c r="DJ77" s="123">
        <f t="shared" si="63"/>
        <v>-77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-52</v>
      </c>
      <c r="G78" s="124">
        <v>-52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-25</v>
      </c>
      <c r="N78" s="124">
        <v>-25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52</v>
      </c>
      <c r="AF78" s="124">
        <v>25</v>
      </c>
      <c r="AG78" s="124">
        <v>0</v>
      </c>
      <c r="AH78" s="124">
        <v>0</v>
      </c>
      <c r="AI78" s="124">
        <v>77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52</v>
      </c>
      <c r="BQ78" s="125">
        <f t="shared" si="47"/>
        <v>25</v>
      </c>
      <c r="BR78" s="125">
        <f t="shared" si="47"/>
        <v>0</v>
      </c>
      <c r="BS78" s="125">
        <f t="shared" si="47"/>
        <v>0</v>
      </c>
      <c r="BT78" s="125">
        <f t="shared" si="48"/>
        <v>-77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520</v>
      </c>
      <c r="DA78" s="122">
        <f t="shared" si="57"/>
        <v>250</v>
      </c>
      <c r="DB78" s="122">
        <f t="shared" si="57"/>
        <v>0</v>
      </c>
      <c r="DC78" s="122">
        <f t="shared" si="57"/>
        <v>0</v>
      </c>
      <c r="DD78" s="122">
        <f t="shared" si="58"/>
        <v>770</v>
      </c>
      <c r="DF78" s="123">
        <f t="shared" si="59"/>
        <v>52</v>
      </c>
      <c r="DG78" s="123">
        <f t="shared" si="60"/>
        <v>25</v>
      </c>
      <c r="DH78" s="123">
        <f t="shared" si="61"/>
        <v>0</v>
      </c>
      <c r="DI78" s="123">
        <f t="shared" si="62"/>
        <v>0</v>
      </c>
      <c r="DJ78" s="123">
        <f t="shared" si="63"/>
        <v>-77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-70</v>
      </c>
      <c r="G79" s="124">
        <v>-70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-40</v>
      </c>
      <c r="N79" s="124">
        <v>-40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70</v>
      </c>
      <c r="AF79" s="124">
        <v>40</v>
      </c>
      <c r="AG79" s="124">
        <v>0</v>
      </c>
      <c r="AH79" s="124">
        <v>0</v>
      </c>
      <c r="AI79" s="124">
        <v>110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70</v>
      </c>
      <c r="BQ79" s="125">
        <f t="shared" si="47"/>
        <v>40</v>
      </c>
      <c r="BR79" s="125">
        <f t="shared" si="47"/>
        <v>0</v>
      </c>
      <c r="BS79" s="125">
        <f t="shared" si="47"/>
        <v>0</v>
      </c>
      <c r="BT79" s="125">
        <f t="shared" si="48"/>
        <v>-110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700</v>
      </c>
      <c r="DA79" s="122">
        <f t="shared" si="57"/>
        <v>400</v>
      </c>
      <c r="DB79" s="122">
        <f t="shared" si="57"/>
        <v>0</v>
      </c>
      <c r="DC79" s="122">
        <f t="shared" si="57"/>
        <v>0</v>
      </c>
      <c r="DD79" s="122">
        <f t="shared" si="58"/>
        <v>1100</v>
      </c>
      <c r="DF79" s="123">
        <f t="shared" si="59"/>
        <v>70</v>
      </c>
      <c r="DG79" s="123">
        <f t="shared" si="60"/>
        <v>40</v>
      </c>
      <c r="DH79" s="123">
        <f t="shared" si="61"/>
        <v>0</v>
      </c>
      <c r="DI79" s="123">
        <f t="shared" si="62"/>
        <v>0</v>
      </c>
      <c r="DJ79" s="123">
        <f t="shared" si="63"/>
        <v>-110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-64.808000000000007</v>
      </c>
      <c r="G80" s="124">
        <v>-64.808000000000007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-40.155000000000001</v>
      </c>
      <c r="N80" s="124">
        <v>-40.155000000000001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64.808000000000007</v>
      </c>
      <c r="AF80" s="124">
        <v>40.155000000000001</v>
      </c>
      <c r="AG80" s="124">
        <v>0</v>
      </c>
      <c r="AH80" s="124">
        <v>0</v>
      </c>
      <c r="AI80" s="124">
        <v>104.96299999999999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64.808000000000007</v>
      </c>
      <c r="BQ80" s="125">
        <f t="shared" si="47"/>
        <v>40.155000000000001</v>
      </c>
      <c r="BR80" s="125">
        <f t="shared" si="47"/>
        <v>0</v>
      </c>
      <c r="BS80" s="125">
        <f t="shared" si="47"/>
        <v>0</v>
      </c>
      <c r="BT80" s="125">
        <f t="shared" si="48"/>
        <v>-104.96300000000001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648.08000000000004</v>
      </c>
      <c r="DA80" s="122">
        <f t="shared" si="57"/>
        <v>401.55</v>
      </c>
      <c r="DB80" s="122">
        <f t="shared" si="57"/>
        <v>0</v>
      </c>
      <c r="DC80" s="122">
        <f t="shared" si="57"/>
        <v>0</v>
      </c>
      <c r="DD80" s="122">
        <f t="shared" si="58"/>
        <v>1049.6300000000001</v>
      </c>
      <c r="DF80" s="123">
        <f t="shared" si="59"/>
        <v>64.808000000000007</v>
      </c>
      <c r="DG80" s="123">
        <f t="shared" si="60"/>
        <v>40.155000000000001</v>
      </c>
      <c r="DH80" s="123">
        <f t="shared" si="61"/>
        <v>0</v>
      </c>
      <c r="DI80" s="123">
        <f t="shared" si="62"/>
        <v>0</v>
      </c>
      <c r="DJ80" s="123">
        <f t="shared" si="63"/>
        <v>-104.96300000000001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-60.801000000000002</v>
      </c>
      <c r="G81" s="124">
        <v>-60.801000000000002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-37.671999999999997</v>
      </c>
      <c r="N81" s="124">
        <v>-37.671999999999997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60.801000000000002</v>
      </c>
      <c r="AF81" s="124">
        <v>37.671999999999997</v>
      </c>
      <c r="AG81" s="124">
        <v>0</v>
      </c>
      <c r="AH81" s="124">
        <v>0</v>
      </c>
      <c r="AI81" s="124">
        <v>98.472999999999999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60.801000000000002</v>
      </c>
      <c r="BQ81" s="125">
        <f t="shared" si="47"/>
        <v>37.671999999999997</v>
      </c>
      <c r="BR81" s="125">
        <f t="shared" si="47"/>
        <v>0</v>
      </c>
      <c r="BS81" s="125">
        <f t="shared" si="47"/>
        <v>0</v>
      </c>
      <c r="BT81" s="125">
        <f t="shared" si="48"/>
        <v>-98.472999999999999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608.01</v>
      </c>
      <c r="DA81" s="122">
        <f t="shared" si="57"/>
        <v>376.71999999999997</v>
      </c>
      <c r="DB81" s="122">
        <f t="shared" si="57"/>
        <v>0</v>
      </c>
      <c r="DC81" s="122">
        <f t="shared" si="57"/>
        <v>0</v>
      </c>
      <c r="DD81" s="122">
        <f t="shared" si="58"/>
        <v>984.73</v>
      </c>
      <c r="DF81" s="123">
        <f t="shared" si="59"/>
        <v>60.801000000000002</v>
      </c>
      <c r="DG81" s="123">
        <f t="shared" si="60"/>
        <v>37.671999999999997</v>
      </c>
      <c r="DH81" s="123">
        <f t="shared" si="61"/>
        <v>0</v>
      </c>
      <c r="DI81" s="123">
        <f t="shared" si="62"/>
        <v>0</v>
      </c>
      <c r="DJ81" s="123">
        <f t="shared" si="63"/>
        <v>-98.472999999999999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-58.427999999999997</v>
      </c>
      <c r="G82" s="124">
        <v>-58.427999999999997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-36.201000000000001</v>
      </c>
      <c r="N82" s="124">
        <v>-36.201000000000001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58.427999999999997</v>
      </c>
      <c r="AF82" s="124">
        <v>36.201000000000001</v>
      </c>
      <c r="AG82" s="124">
        <v>0</v>
      </c>
      <c r="AH82" s="124">
        <v>0</v>
      </c>
      <c r="AI82" s="124">
        <v>94.629000000000005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58.427999999999997</v>
      </c>
      <c r="BQ82" s="125">
        <f t="shared" si="47"/>
        <v>36.201000000000001</v>
      </c>
      <c r="BR82" s="125">
        <f t="shared" si="47"/>
        <v>0</v>
      </c>
      <c r="BS82" s="125">
        <f t="shared" si="47"/>
        <v>0</v>
      </c>
      <c r="BT82" s="125">
        <f t="shared" si="48"/>
        <v>-94.628999999999991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584.28</v>
      </c>
      <c r="DA82" s="122">
        <f t="shared" si="57"/>
        <v>362.01</v>
      </c>
      <c r="DB82" s="122">
        <f t="shared" si="57"/>
        <v>0</v>
      </c>
      <c r="DC82" s="122">
        <f t="shared" si="57"/>
        <v>0</v>
      </c>
      <c r="DD82" s="122">
        <f t="shared" si="58"/>
        <v>946.29</v>
      </c>
      <c r="DF82" s="123">
        <f t="shared" si="59"/>
        <v>58.427999999999997</v>
      </c>
      <c r="DG82" s="123">
        <f t="shared" si="60"/>
        <v>36.201000000000001</v>
      </c>
      <c r="DH82" s="123">
        <f t="shared" si="61"/>
        <v>0</v>
      </c>
      <c r="DI82" s="123">
        <f t="shared" si="62"/>
        <v>0</v>
      </c>
      <c r="DJ82" s="123">
        <f t="shared" si="63"/>
        <v>-94.628999999999991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-63.817999999999998</v>
      </c>
      <c r="G83" s="124">
        <v>-63.817999999999998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-39.540999999999997</v>
      </c>
      <c r="N83" s="124">
        <v>-39.540999999999997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63.817999999999998</v>
      </c>
      <c r="AF83" s="124">
        <v>39.540999999999997</v>
      </c>
      <c r="AG83" s="124">
        <v>0</v>
      </c>
      <c r="AH83" s="124">
        <v>0</v>
      </c>
      <c r="AI83" s="124">
        <v>103.35899999999999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63.817999999999998</v>
      </c>
      <c r="BQ83" s="125">
        <f t="shared" si="47"/>
        <v>39.540999999999997</v>
      </c>
      <c r="BR83" s="125">
        <f t="shared" si="47"/>
        <v>0</v>
      </c>
      <c r="BS83" s="125">
        <f t="shared" si="47"/>
        <v>0</v>
      </c>
      <c r="BT83" s="125">
        <f t="shared" si="48"/>
        <v>-103.35899999999999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638.17999999999995</v>
      </c>
      <c r="DA83" s="122">
        <f t="shared" si="57"/>
        <v>395.40999999999997</v>
      </c>
      <c r="DB83" s="122">
        <f t="shared" si="57"/>
        <v>0</v>
      </c>
      <c r="DC83" s="122">
        <f t="shared" si="57"/>
        <v>0</v>
      </c>
      <c r="DD83" s="122">
        <f t="shared" si="58"/>
        <v>1033.5899999999999</v>
      </c>
      <c r="DF83" s="123">
        <f t="shared" si="59"/>
        <v>63.817999999999998</v>
      </c>
      <c r="DG83" s="123">
        <f t="shared" si="60"/>
        <v>39.540999999999997</v>
      </c>
      <c r="DH83" s="123">
        <f t="shared" si="61"/>
        <v>0</v>
      </c>
      <c r="DI83" s="123">
        <f t="shared" si="62"/>
        <v>0</v>
      </c>
      <c r="DJ83" s="123">
        <f t="shared" si="63"/>
        <v>-103.35899999999999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-68.62</v>
      </c>
      <c r="G84" s="124">
        <v>-68.62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-42.515999999999998</v>
      </c>
      <c r="N84" s="124">
        <v>-42.515999999999998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68.62</v>
      </c>
      <c r="AF84" s="124">
        <v>42.515999999999998</v>
      </c>
      <c r="AG84" s="124">
        <v>0</v>
      </c>
      <c r="AH84" s="124">
        <v>0</v>
      </c>
      <c r="AI84" s="124">
        <v>111.136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68.62</v>
      </c>
      <c r="BQ84" s="125">
        <f t="shared" si="47"/>
        <v>42.515999999999998</v>
      </c>
      <c r="BR84" s="125">
        <f t="shared" si="47"/>
        <v>0</v>
      </c>
      <c r="BS84" s="125">
        <f t="shared" si="47"/>
        <v>0</v>
      </c>
      <c r="BT84" s="125">
        <f t="shared" si="48"/>
        <v>-111.136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686.2</v>
      </c>
      <c r="DA84" s="122">
        <f t="shared" si="57"/>
        <v>425.15999999999997</v>
      </c>
      <c r="DB84" s="122">
        <f t="shared" si="57"/>
        <v>0</v>
      </c>
      <c r="DC84" s="122">
        <f t="shared" si="57"/>
        <v>0</v>
      </c>
      <c r="DD84" s="122">
        <f t="shared" si="58"/>
        <v>1111.3600000000001</v>
      </c>
      <c r="DF84" s="123">
        <f t="shared" si="59"/>
        <v>68.62</v>
      </c>
      <c r="DG84" s="123">
        <f t="shared" si="60"/>
        <v>42.515999999999998</v>
      </c>
      <c r="DH84" s="123">
        <f t="shared" si="61"/>
        <v>0</v>
      </c>
      <c r="DI84" s="123">
        <f t="shared" si="62"/>
        <v>0</v>
      </c>
      <c r="DJ84" s="123">
        <f t="shared" si="63"/>
        <v>-111.136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-68.533000000000001</v>
      </c>
      <c r="G85" s="124">
        <v>-68.533000000000001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-42.462000000000003</v>
      </c>
      <c r="N85" s="124">
        <v>-42.462000000000003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68.533000000000001</v>
      </c>
      <c r="AF85" s="124">
        <v>42.462000000000003</v>
      </c>
      <c r="AG85" s="124">
        <v>0</v>
      </c>
      <c r="AH85" s="124">
        <v>0</v>
      </c>
      <c r="AI85" s="124">
        <v>110.995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68.533000000000001</v>
      </c>
      <c r="BQ85" s="125">
        <f t="shared" si="47"/>
        <v>42.462000000000003</v>
      </c>
      <c r="BR85" s="125">
        <f t="shared" si="47"/>
        <v>0</v>
      </c>
      <c r="BS85" s="125">
        <f t="shared" si="47"/>
        <v>0</v>
      </c>
      <c r="BT85" s="125">
        <f t="shared" si="48"/>
        <v>-110.995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685.33</v>
      </c>
      <c r="DA85" s="122">
        <f t="shared" si="57"/>
        <v>424.62</v>
      </c>
      <c r="DB85" s="122">
        <f t="shared" si="57"/>
        <v>0</v>
      </c>
      <c r="DC85" s="122">
        <f t="shared" si="57"/>
        <v>0</v>
      </c>
      <c r="DD85" s="122">
        <f t="shared" si="58"/>
        <v>1109.95</v>
      </c>
      <c r="DF85" s="123">
        <f t="shared" si="59"/>
        <v>68.533000000000001</v>
      </c>
      <c r="DG85" s="123">
        <f t="shared" si="60"/>
        <v>42.462000000000003</v>
      </c>
      <c r="DH85" s="123">
        <f t="shared" si="61"/>
        <v>0</v>
      </c>
      <c r="DI85" s="123">
        <f t="shared" si="62"/>
        <v>0</v>
      </c>
      <c r="DJ85" s="123">
        <f t="shared" si="63"/>
        <v>-110.995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-63.296999999999997</v>
      </c>
      <c r="G86" s="124">
        <v>-63.296999999999997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-39.218000000000004</v>
      </c>
      <c r="N86" s="124">
        <v>-39.218000000000004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63.296999999999997</v>
      </c>
      <c r="AF86" s="124">
        <v>39.218000000000004</v>
      </c>
      <c r="AG86" s="124">
        <v>0</v>
      </c>
      <c r="AH86" s="124">
        <v>0</v>
      </c>
      <c r="AI86" s="124">
        <v>102.515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63.296999999999997</v>
      </c>
      <c r="BQ86" s="125">
        <f t="shared" si="47"/>
        <v>39.218000000000004</v>
      </c>
      <c r="BR86" s="125">
        <f t="shared" si="47"/>
        <v>0</v>
      </c>
      <c r="BS86" s="125">
        <f t="shared" si="47"/>
        <v>0</v>
      </c>
      <c r="BT86" s="125">
        <f t="shared" si="48"/>
        <v>-102.515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632.97</v>
      </c>
      <c r="DA86" s="122">
        <f t="shared" si="57"/>
        <v>392.18000000000006</v>
      </c>
      <c r="DB86" s="122">
        <f t="shared" si="57"/>
        <v>0</v>
      </c>
      <c r="DC86" s="122">
        <f t="shared" si="57"/>
        <v>0</v>
      </c>
      <c r="DD86" s="122">
        <f t="shared" si="58"/>
        <v>1025.1500000000001</v>
      </c>
      <c r="DF86" s="123">
        <f t="shared" si="59"/>
        <v>63.296999999999997</v>
      </c>
      <c r="DG86" s="123">
        <f t="shared" si="60"/>
        <v>39.218000000000004</v>
      </c>
      <c r="DH86" s="123">
        <f t="shared" si="61"/>
        <v>0</v>
      </c>
      <c r="DI86" s="123">
        <f t="shared" si="62"/>
        <v>0</v>
      </c>
      <c r="DJ86" s="123">
        <f t="shared" si="63"/>
        <v>-102.515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-63.594999999999999</v>
      </c>
      <c r="G87" s="124">
        <v>-63.594999999999999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-39.402999999999999</v>
      </c>
      <c r="N87" s="124">
        <v>-39.402999999999999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63.594999999999999</v>
      </c>
      <c r="AF87" s="124">
        <v>39.402999999999999</v>
      </c>
      <c r="AG87" s="124">
        <v>0</v>
      </c>
      <c r="AH87" s="124">
        <v>0</v>
      </c>
      <c r="AI87" s="124">
        <v>102.998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63.594999999999999</v>
      </c>
      <c r="BQ87" s="125">
        <f t="shared" si="47"/>
        <v>39.402999999999999</v>
      </c>
      <c r="BR87" s="125">
        <f t="shared" si="47"/>
        <v>0</v>
      </c>
      <c r="BS87" s="125">
        <f t="shared" si="47"/>
        <v>0</v>
      </c>
      <c r="BT87" s="125">
        <f t="shared" si="48"/>
        <v>-102.99799999999999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635.95000000000005</v>
      </c>
      <c r="DA87" s="122">
        <f t="shared" si="57"/>
        <v>394.03</v>
      </c>
      <c r="DB87" s="122">
        <f t="shared" si="57"/>
        <v>0</v>
      </c>
      <c r="DC87" s="122">
        <f t="shared" si="57"/>
        <v>0</v>
      </c>
      <c r="DD87" s="122">
        <f t="shared" si="58"/>
        <v>1029.98</v>
      </c>
      <c r="DF87" s="123">
        <f t="shared" si="59"/>
        <v>63.594999999999999</v>
      </c>
      <c r="DG87" s="123">
        <f t="shared" si="60"/>
        <v>39.402999999999999</v>
      </c>
      <c r="DH87" s="123">
        <f t="shared" si="61"/>
        <v>0</v>
      </c>
      <c r="DI87" s="123">
        <f t="shared" si="62"/>
        <v>0</v>
      </c>
      <c r="DJ87" s="123">
        <f t="shared" si="63"/>
        <v>-102.99799999999999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-38.328000000000003</v>
      </c>
      <c r="G88" s="124">
        <v>-38.328000000000003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-23.748000000000001</v>
      </c>
      <c r="N88" s="124">
        <v>-23.748000000000001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38.328000000000003</v>
      </c>
      <c r="AF88" s="124">
        <v>23.748000000000001</v>
      </c>
      <c r="AG88" s="124">
        <v>0</v>
      </c>
      <c r="AH88" s="124">
        <v>0</v>
      </c>
      <c r="AI88" s="124">
        <v>62.076000000000001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38.328000000000003</v>
      </c>
      <c r="BQ88" s="125">
        <f t="shared" si="47"/>
        <v>23.748000000000001</v>
      </c>
      <c r="BR88" s="125">
        <f t="shared" si="47"/>
        <v>0</v>
      </c>
      <c r="BS88" s="125">
        <f t="shared" si="47"/>
        <v>0</v>
      </c>
      <c r="BT88" s="125">
        <f t="shared" si="48"/>
        <v>-62.076000000000008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383.28000000000003</v>
      </c>
      <c r="DA88" s="122">
        <f t="shared" si="57"/>
        <v>237.48000000000002</v>
      </c>
      <c r="DB88" s="122">
        <f t="shared" si="57"/>
        <v>0</v>
      </c>
      <c r="DC88" s="122">
        <f t="shared" si="57"/>
        <v>0</v>
      </c>
      <c r="DD88" s="122">
        <f t="shared" si="58"/>
        <v>620.76</v>
      </c>
      <c r="DF88" s="123">
        <f t="shared" si="59"/>
        <v>38.328000000000003</v>
      </c>
      <c r="DG88" s="123">
        <f t="shared" si="60"/>
        <v>23.748000000000001</v>
      </c>
      <c r="DH88" s="123">
        <f t="shared" si="61"/>
        <v>0</v>
      </c>
      <c r="DI88" s="123">
        <f t="shared" si="62"/>
        <v>0</v>
      </c>
      <c r="DJ88" s="123">
        <f t="shared" si="63"/>
        <v>-62.076000000000008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-15.539</v>
      </c>
      <c r="G89" s="124">
        <v>-15.539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-9.6280000000000001</v>
      </c>
      <c r="N89" s="124">
        <v>-9.6280000000000001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15.539</v>
      </c>
      <c r="AF89" s="124">
        <v>9.6280000000000001</v>
      </c>
      <c r="AG89" s="124">
        <v>0</v>
      </c>
      <c r="AH89" s="124">
        <v>0</v>
      </c>
      <c r="AI89" s="124">
        <v>25.167000000000002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15.539</v>
      </c>
      <c r="BQ89" s="125">
        <f t="shared" si="47"/>
        <v>9.6280000000000001</v>
      </c>
      <c r="BR89" s="125">
        <f t="shared" si="47"/>
        <v>0</v>
      </c>
      <c r="BS89" s="125">
        <f t="shared" si="47"/>
        <v>0</v>
      </c>
      <c r="BT89" s="125">
        <f t="shared" si="48"/>
        <v>-25.167000000000002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155.38999999999999</v>
      </c>
      <c r="DA89" s="122">
        <f t="shared" si="57"/>
        <v>96.28</v>
      </c>
      <c r="DB89" s="122">
        <f t="shared" si="57"/>
        <v>0</v>
      </c>
      <c r="DC89" s="122">
        <f t="shared" si="57"/>
        <v>0</v>
      </c>
      <c r="DD89" s="122">
        <f t="shared" si="58"/>
        <v>251.67</v>
      </c>
      <c r="DF89" s="123">
        <f t="shared" si="59"/>
        <v>15.539</v>
      </c>
      <c r="DG89" s="123">
        <f t="shared" si="60"/>
        <v>9.6280000000000001</v>
      </c>
      <c r="DH89" s="123">
        <f t="shared" si="61"/>
        <v>0</v>
      </c>
      <c r="DI89" s="123">
        <f t="shared" si="62"/>
        <v>0</v>
      </c>
      <c r="DJ89" s="123">
        <f t="shared" si="63"/>
        <v>-25.167000000000002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0.36086075000000001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-0.36086075000000001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0.5428487500000001</v>
      </c>
      <c r="BQ99" s="129">
        <f t="shared" ref="BQ99:BT99" si="68">SUM(BQ3:BQ98)/4000</f>
        <v>0.13871350000000005</v>
      </c>
      <c r="BR99" s="129">
        <f t="shared" si="68"/>
        <v>0</v>
      </c>
      <c r="BS99" s="129">
        <f t="shared" si="68"/>
        <v>0</v>
      </c>
      <c r="BT99" s="129">
        <f t="shared" si="68"/>
        <v>-0.68156224999999993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0.36086075000000001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0.36086075000000001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0.54284874999999999</v>
      </c>
      <c r="DA99" s="131">
        <f t="shared" ref="DA99:DD99" si="73">SUM(DA3:DA98)/40000</f>
        <v>0.13871349999999999</v>
      </c>
      <c r="DB99" s="131">
        <f t="shared" si="73"/>
        <v>0</v>
      </c>
      <c r="DC99" s="131">
        <f t="shared" si="73"/>
        <v>0</v>
      </c>
      <c r="DD99" s="131">
        <f t="shared" si="73"/>
        <v>0.68156225000000004</v>
      </c>
      <c r="DE99" s="128"/>
      <c r="DF99" s="123">
        <f t="shared" si="59"/>
        <v>0.90370950000000017</v>
      </c>
      <c r="DG99" s="123">
        <f t="shared" si="60"/>
        <v>-0.22214724999999996</v>
      </c>
      <c r="DH99" s="123">
        <f t="shared" si="61"/>
        <v>0</v>
      </c>
      <c r="DI99" s="123">
        <f t="shared" si="62"/>
        <v>0</v>
      </c>
      <c r="DJ99" s="123">
        <f t="shared" si="63"/>
        <v>-0.68156224999999993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44803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44803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266.06</v>
      </c>
      <c r="I3" s="95">
        <v>0</v>
      </c>
      <c r="J3" s="95">
        <v>0</v>
      </c>
      <c r="K3" s="95">
        <v>0</v>
      </c>
      <c r="L3" s="95">
        <v>0</v>
      </c>
      <c r="M3" s="114">
        <v>5.32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271.38</v>
      </c>
      <c r="W3">
        <v>266.06</v>
      </c>
      <c r="X3">
        <v>0</v>
      </c>
      <c r="Y3">
        <v>0</v>
      </c>
      <c r="Z3">
        <v>5.32</v>
      </c>
      <c r="AA3">
        <v>0</v>
      </c>
    </row>
    <row r="4" spans="1:27">
      <c r="G4" t="s">
        <v>46</v>
      </c>
      <c r="H4" s="115">
        <v>220.59</v>
      </c>
      <c r="I4" s="88">
        <v>0</v>
      </c>
      <c r="J4" s="88">
        <v>0</v>
      </c>
      <c r="K4" s="88">
        <v>0</v>
      </c>
      <c r="L4" s="88">
        <v>0</v>
      </c>
      <c r="M4" s="116">
        <v>8.0299999999999994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228.62</v>
      </c>
      <c r="W4">
        <v>220.59</v>
      </c>
      <c r="X4">
        <v>0</v>
      </c>
      <c r="Y4">
        <v>0</v>
      </c>
      <c r="Z4">
        <v>8.0299999999999994</v>
      </c>
      <c r="AA4">
        <v>0</v>
      </c>
    </row>
    <row r="5" spans="1:27">
      <c r="G5" t="s">
        <v>47</v>
      </c>
      <c r="H5" s="115">
        <v>157.71</v>
      </c>
      <c r="I5" s="88">
        <v>0</v>
      </c>
      <c r="J5" s="88">
        <v>0</v>
      </c>
      <c r="K5" s="88">
        <v>0</v>
      </c>
      <c r="L5" s="88">
        <v>0</v>
      </c>
      <c r="M5" s="116">
        <v>2.9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160.6</v>
      </c>
      <c r="W5">
        <v>157.71</v>
      </c>
      <c r="X5">
        <v>0</v>
      </c>
      <c r="Y5">
        <v>0</v>
      </c>
      <c r="Z5">
        <v>2.9</v>
      </c>
      <c r="AA5">
        <v>0</v>
      </c>
    </row>
    <row r="6" spans="1:27">
      <c r="G6" t="s">
        <v>48</v>
      </c>
      <c r="H6" s="115">
        <v>119</v>
      </c>
      <c r="I6" s="88">
        <v>0</v>
      </c>
      <c r="J6" s="88">
        <v>0</v>
      </c>
      <c r="K6" s="88">
        <v>0</v>
      </c>
      <c r="L6" s="88">
        <v>0</v>
      </c>
      <c r="M6" s="116">
        <v>1.84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120.84</v>
      </c>
      <c r="W6">
        <v>119</v>
      </c>
      <c r="X6">
        <v>0</v>
      </c>
      <c r="Y6">
        <v>0</v>
      </c>
      <c r="Z6">
        <v>1.84</v>
      </c>
      <c r="AA6">
        <v>0</v>
      </c>
    </row>
    <row r="7" spans="1:27">
      <c r="G7" t="s">
        <v>49</v>
      </c>
      <c r="H7" s="115">
        <v>119.97</v>
      </c>
      <c r="I7" s="88">
        <v>0</v>
      </c>
      <c r="J7" s="88">
        <v>0</v>
      </c>
      <c r="K7" s="88">
        <v>0</v>
      </c>
      <c r="L7" s="88">
        <v>0</v>
      </c>
      <c r="M7" s="116">
        <v>1.84</v>
      </c>
      <c r="N7" s="115">
        <v>0</v>
      </c>
      <c r="O7" s="88">
        <v>0</v>
      </c>
      <c r="P7" s="88">
        <v>-78</v>
      </c>
      <c r="Q7" s="88">
        <v>0</v>
      </c>
      <c r="R7" s="88">
        <v>0</v>
      </c>
      <c r="S7" s="116">
        <v>0</v>
      </c>
      <c r="U7" s="115">
        <v>-78</v>
      </c>
      <c r="V7" s="116">
        <v>121.81</v>
      </c>
      <c r="W7">
        <v>119.97</v>
      </c>
      <c r="X7">
        <v>0</v>
      </c>
      <c r="Y7">
        <v>0</v>
      </c>
      <c r="Z7">
        <v>1.84</v>
      </c>
      <c r="AA7">
        <v>-78</v>
      </c>
    </row>
    <row r="8" spans="1:27">
      <c r="G8" t="s">
        <v>50</v>
      </c>
      <c r="H8" s="115">
        <v>87.08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-99</v>
      </c>
      <c r="Q8" s="88">
        <v>0</v>
      </c>
      <c r="R8" s="88">
        <v>0</v>
      </c>
      <c r="S8" s="116">
        <v>0</v>
      </c>
      <c r="U8" s="115">
        <v>-99</v>
      </c>
      <c r="V8" s="116">
        <v>87.08</v>
      </c>
      <c r="W8">
        <v>87.08</v>
      </c>
      <c r="X8">
        <v>0</v>
      </c>
      <c r="Y8">
        <v>0</v>
      </c>
      <c r="Z8">
        <v>0</v>
      </c>
      <c r="AA8">
        <v>-99</v>
      </c>
    </row>
    <row r="9" spans="1:27">
      <c r="G9" t="s">
        <v>51</v>
      </c>
      <c r="H9" s="115">
        <v>81.27</v>
      </c>
      <c r="I9" s="88">
        <v>0</v>
      </c>
      <c r="J9" s="88">
        <v>0</v>
      </c>
      <c r="K9" s="88">
        <v>0</v>
      </c>
      <c r="L9" s="88">
        <v>0</v>
      </c>
      <c r="M9" s="116">
        <v>0.19</v>
      </c>
      <c r="N9" s="115">
        <v>0</v>
      </c>
      <c r="O9" s="88">
        <v>-5</v>
      </c>
      <c r="P9" s="88">
        <v>-120</v>
      </c>
      <c r="Q9" s="88">
        <v>0</v>
      </c>
      <c r="R9" s="88">
        <v>0</v>
      </c>
      <c r="S9" s="116">
        <v>0</v>
      </c>
      <c r="U9" s="115">
        <v>-125</v>
      </c>
      <c r="V9" s="116">
        <v>81.459999999999994</v>
      </c>
      <c r="W9">
        <v>81.27</v>
      </c>
      <c r="X9">
        <v>-5</v>
      </c>
      <c r="Y9">
        <v>0</v>
      </c>
      <c r="Z9">
        <v>0.19</v>
      </c>
      <c r="AA9">
        <v>-120</v>
      </c>
    </row>
    <row r="10" spans="1:27">
      <c r="G10" t="s">
        <v>52</v>
      </c>
      <c r="H10" s="115">
        <v>43.54</v>
      </c>
      <c r="I10" s="88">
        <v>0</v>
      </c>
      <c r="J10" s="88">
        <v>0</v>
      </c>
      <c r="K10" s="88">
        <v>0</v>
      </c>
      <c r="L10" s="88">
        <v>0</v>
      </c>
      <c r="M10" s="116">
        <v>2.3199999999999998</v>
      </c>
      <c r="N10" s="115">
        <v>0</v>
      </c>
      <c r="O10" s="88">
        <v>-25</v>
      </c>
      <c r="P10" s="88">
        <v>-57</v>
      </c>
      <c r="Q10" s="88">
        <v>0</v>
      </c>
      <c r="R10" s="88">
        <v>0</v>
      </c>
      <c r="S10" s="116">
        <v>0</v>
      </c>
      <c r="U10" s="115">
        <v>-82</v>
      </c>
      <c r="V10" s="116">
        <v>45.86</v>
      </c>
      <c r="W10">
        <v>43.54</v>
      </c>
      <c r="X10">
        <v>-25</v>
      </c>
      <c r="Y10">
        <v>0</v>
      </c>
      <c r="Z10">
        <v>2.3199999999999998</v>
      </c>
      <c r="AA10">
        <v>-57</v>
      </c>
    </row>
    <row r="11" spans="1:27">
      <c r="G11" t="s">
        <v>53</v>
      </c>
      <c r="H11" s="115">
        <v>208.01</v>
      </c>
      <c r="I11" s="88">
        <v>0</v>
      </c>
      <c r="J11" s="88">
        <v>0</v>
      </c>
      <c r="K11" s="88">
        <v>0</v>
      </c>
      <c r="L11" s="88">
        <v>0</v>
      </c>
      <c r="M11" s="116">
        <v>4.74</v>
      </c>
      <c r="N11" s="115">
        <v>0</v>
      </c>
      <c r="O11" s="88">
        <v>-45</v>
      </c>
      <c r="P11" s="88">
        <v>-157</v>
      </c>
      <c r="Q11" s="88">
        <v>0</v>
      </c>
      <c r="R11" s="88">
        <v>0</v>
      </c>
      <c r="S11" s="116">
        <v>0</v>
      </c>
      <c r="U11" s="115">
        <v>-202</v>
      </c>
      <c r="V11" s="116">
        <v>212.75</v>
      </c>
      <c r="W11">
        <v>208.01</v>
      </c>
      <c r="X11">
        <v>-45</v>
      </c>
      <c r="Y11">
        <v>0</v>
      </c>
      <c r="Z11">
        <v>4.74</v>
      </c>
      <c r="AA11">
        <v>-157</v>
      </c>
    </row>
    <row r="12" spans="1:27">
      <c r="G12" t="s">
        <v>54</v>
      </c>
      <c r="H12" s="115">
        <v>181.89</v>
      </c>
      <c r="I12" s="88">
        <v>0</v>
      </c>
      <c r="J12" s="88">
        <v>0</v>
      </c>
      <c r="K12" s="88">
        <v>0</v>
      </c>
      <c r="L12" s="88">
        <v>0</v>
      </c>
      <c r="M12" s="116">
        <v>0.87</v>
      </c>
      <c r="N12" s="115">
        <v>0</v>
      </c>
      <c r="O12" s="88">
        <v>-65</v>
      </c>
      <c r="P12" s="88">
        <v>0</v>
      </c>
      <c r="Q12" s="88">
        <v>0</v>
      </c>
      <c r="R12" s="88">
        <v>0</v>
      </c>
      <c r="S12" s="116">
        <v>0</v>
      </c>
      <c r="U12" s="115">
        <v>-65</v>
      </c>
      <c r="V12" s="116">
        <v>182.76</v>
      </c>
      <c r="W12">
        <v>181.89</v>
      </c>
      <c r="X12">
        <v>-65</v>
      </c>
      <c r="Y12">
        <v>0</v>
      </c>
      <c r="Z12">
        <v>0.87</v>
      </c>
      <c r="AA12">
        <v>0</v>
      </c>
    </row>
    <row r="13" spans="1:27">
      <c r="G13" t="s">
        <v>55</v>
      </c>
      <c r="H13" s="115">
        <v>135.44999999999999</v>
      </c>
      <c r="I13" s="88">
        <v>0</v>
      </c>
      <c r="J13" s="88">
        <v>0</v>
      </c>
      <c r="K13" s="88">
        <v>0</v>
      </c>
      <c r="L13" s="88">
        <v>0</v>
      </c>
      <c r="M13" s="116">
        <v>2.61</v>
      </c>
      <c r="N13" s="115">
        <v>0</v>
      </c>
      <c r="O13" s="88">
        <v>-70</v>
      </c>
      <c r="P13" s="88">
        <v>0</v>
      </c>
      <c r="Q13" s="88">
        <v>0</v>
      </c>
      <c r="R13" s="88">
        <v>0</v>
      </c>
      <c r="S13" s="116">
        <v>0</v>
      </c>
      <c r="U13" s="115">
        <v>-70</v>
      </c>
      <c r="V13" s="116">
        <v>138.06</v>
      </c>
      <c r="W13">
        <v>135.44999999999999</v>
      </c>
      <c r="X13">
        <v>-70</v>
      </c>
      <c r="Y13">
        <v>0</v>
      </c>
      <c r="Z13">
        <v>2.61</v>
      </c>
      <c r="AA13">
        <v>0</v>
      </c>
    </row>
    <row r="14" spans="1:27">
      <c r="G14" t="s">
        <v>56</v>
      </c>
      <c r="H14" s="115">
        <v>97.72</v>
      </c>
      <c r="I14" s="88">
        <v>0</v>
      </c>
      <c r="J14" s="88">
        <v>0</v>
      </c>
      <c r="K14" s="88">
        <v>0</v>
      </c>
      <c r="L14" s="88">
        <v>0</v>
      </c>
      <c r="M14" s="116">
        <v>4.6399999999999997</v>
      </c>
      <c r="N14" s="115">
        <v>0</v>
      </c>
      <c r="O14" s="88">
        <v>-85</v>
      </c>
      <c r="P14" s="88">
        <v>0</v>
      </c>
      <c r="Q14" s="88">
        <v>0</v>
      </c>
      <c r="R14" s="88">
        <v>0</v>
      </c>
      <c r="S14" s="116">
        <v>0</v>
      </c>
      <c r="U14" s="115">
        <v>-85</v>
      </c>
      <c r="V14" s="116">
        <v>102.36</v>
      </c>
      <c r="W14">
        <v>97.72</v>
      </c>
      <c r="X14">
        <v>-85</v>
      </c>
      <c r="Y14">
        <v>0</v>
      </c>
      <c r="Z14">
        <v>4.6399999999999997</v>
      </c>
      <c r="AA14">
        <v>0</v>
      </c>
    </row>
    <row r="15" spans="1:27">
      <c r="G15" t="s">
        <v>57</v>
      </c>
      <c r="H15" s="115">
        <v>211.88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-70</v>
      </c>
      <c r="P15" s="88">
        <v>0</v>
      </c>
      <c r="Q15" s="88">
        <v>0</v>
      </c>
      <c r="R15" s="88">
        <v>0</v>
      </c>
      <c r="S15" s="116">
        <v>0</v>
      </c>
      <c r="U15" s="115">
        <v>-70</v>
      </c>
      <c r="V15" s="116">
        <v>211.88</v>
      </c>
      <c r="W15">
        <v>211.88</v>
      </c>
      <c r="X15">
        <v>-70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197.37</v>
      </c>
      <c r="I16" s="88">
        <v>0</v>
      </c>
      <c r="J16" s="88">
        <v>0</v>
      </c>
      <c r="K16" s="88">
        <v>0</v>
      </c>
      <c r="L16" s="88">
        <v>0</v>
      </c>
      <c r="M16" s="116">
        <v>4.55</v>
      </c>
      <c r="N16" s="115">
        <v>0</v>
      </c>
      <c r="O16" s="88">
        <v>-62</v>
      </c>
      <c r="P16" s="88">
        <v>-15</v>
      </c>
      <c r="Q16" s="88">
        <v>0</v>
      </c>
      <c r="R16" s="88">
        <v>0</v>
      </c>
      <c r="S16" s="116">
        <v>0</v>
      </c>
      <c r="U16" s="115">
        <v>-77</v>
      </c>
      <c r="V16" s="116">
        <v>201.92</v>
      </c>
      <c r="W16">
        <v>197.37</v>
      </c>
      <c r="X16">
        <v>-62</v>
      </c>
      <c r="Y16">
        <v>0</v>
      </c>
      <c r="Z16">
        <v>4.55</v>
      </c>
      <c r="AA16">
        <v>-15</v>
      </c>
    </row>
    <row r="17" spans="7:27">
      <c r="G17" t="s">
        <v>59</v>
      </c>
      <c r="H17" s="115">
        <v>174.15</v>
      </c>
      <c r="I17" s="88">
        <v>0</v>
      </c>
      <c r="J17" s="88">
        <v>0</v>
      </c>
      <c r="K17" s="88">
        <v>0</v>
      </c>
      <c r="L17" s="88">
        <v>0</v>
      </c>
      <c r="M17" s="116">
        <v>5.03</v>
      </c>
      <c r="N17" s="115">
        <v>0</v>
      </c>
      <c r="O17" s="88">
        <v>-45</v>
      </c>
      <c r="P17" s="88">
        <v>-20</v>
      </c>
      <c r="Q17" s="88">
        <v>0</v>
      </c>
      <c r="R17" s="88">
        <v>0</v>
      </c>
      <c r="S17" s="116">
        <v>0</v>
      </c>
      <c r="U17" s="115">
        <v>-65</v>
      </c>
      <c r="V17" s="116">
        <v>179.18</v>
      </c>
      <c r="W17">
        <v>174.15</v>
      </c>
      <c r="X17">
        <v>-45</v>
      </c>
      <c r="Y17">
        <v>0</v>
      </c>
      <c r="Z17">
        <v>5.03</v>
      </c>
      <c r="AA17">
        <v>-20</v>
      </c>
    </row>
    <row r="18" spans="7:27">
      <c r="G18" t="s">
        <v>60</v>
      </c>
      <c r="H18" s="115">
        <v>155.77000000000001</v>
      </c>
      <c r="I18" s="88">
        <v>0</v>
      </c>
      <c r="J18" s="88">
        <v>0</v>
      </c>
      <c r="K18" s="88">
        <v>0</v>
      </c>
      <c r="L18" s="88">
        <v>0</v>
      </c>
      <c r="M18" s="116">
        <v>11.22</v>
      </c>
      <c r="N18" s="115">
        <v>0</v>
      </c>
      <c r="O18" s="88">
        <v>-55</v>
      </c>
      <c r="P18" s="88">
        <v>-17.100000000000001</v>
      </c>
      <c r="Q18" s="88">
        <v>0</v>
      </c>
      <c r="R18" s="88">
        <v>0</v>
      </c>
      <c r="S18" s="116">
        <v>0</v>
      </c>
      <c r="U18" s="115">
        <v>-72.099999999999994</v>
      </c>
      <c r="V18" s="116">
        <v>166.99</v>
      </c>
      <c r="W18">
        <v>155.77000000000001</v>
      </c>
      <c r="X18">
        <v>-55</v>
      </c>
      <c r="Y18">
        <v>0</v>
      </c>
      <c r="Z18">
        <v>11.22</v>
      </c>
      <c r="AA18">
        <v>-17.100000000000001</v>
      </c>
    </row>
    <row r="19" spans="7:27">
      <c r="G19" t="s">
        <v>61</v>
      </c>
      <c r="H19" s="115">
        <v>128.66999999999999</v>
      </c>
      <c r="I19" s="88">
        <v>0</v>
      </c>
      <c r="J19" s="88">
        <v>0</v>
      </c>
      <c r="K19" s="88">
        <v>0</v>
      </c>
      <c r="L19" s="88">
        <v>0</v>
      </c>
      <c r="M19" s="116">
        <v>6.68</v>
      </c>
      <c r="N19" s="115">
        <v>0</v>
      </c>
      <c r="O19" s="88">
        <v>-70</v>
      </c>
      <c r="P19" s="88">
        <v>-45</v>
      </c>
      <c r="Q19" s="88">
        <v>0</v>
      </c>
      <c r="R19" s="88">
        <v>0</v>
      </c>
      <c r="S19" s="116">
        <v>0</v>
      </c>
      <c r="U19" s="115">
        <v>-115</v>
      </c>
      <c r="V19" s="116">
        <v>135.35</v>
      </c>
      <c r="W19">
        <v>128.66999999999999</v>
      </c>
      <c r="X19">
        <v>-70</v>
      </c>
      <c r="Y19">
        <v>0</v>
      </c>
      <c r="Z19">
        <v>6.68</v>
      </c>
      <c r="AA19">
        <v>-45</v>
      </c>
    </row>
    <row r="20" spans="7:27">
      <c r="G20" t="s">
        <v>62</v>
      </c>
      <c r="H20" s="115">
        <v>97.72</v>
      </c>
      <c r="I20" s="88">
        <v>0</v>
      </c>
      <c r="J20" s="88">
        <v>0</v>
      </c>
      <c r="K20" s="88">
        <v>0</v>
      </c>
      <c r="L20" s="88">
        <v>0</v>
      </c>
      <c r="M20" s="116">
        <v>8.7100000000000009</v>
      </c>
      <c r="N20" s="115">
        <v>0</v>
      </c>
      <c r="O20" s="88">
        <v>-85</v>
      </c>
      <c r="P20" s="88">
        <v>-18.100000000000001</v>
      </c>
      <c r="Q20" s="88">
        <v>0</v>
      </c>
      <c r="R20" s="88">
        <v>0</v>
      </c>
      <c r="S20" s="116">
        <v>0</v>
      </c>
      <c r="U20" s="115">
        <v>-103.1</v>
      </c>
      <c r="V20" s="116">
        <v>106.42</v>
      </c>
      <c r="W20">
        <v>97.72</v>
      </c>
      <c r="X20">
        <v>-85</v>
      </c>
      <c r="Y20">
        <v>0</v>
      </c>
      <c r="Z20">
        <v>8.7100000000000009</v>
      </c>
      <c r="AA20">
        <v>-18.100000000000001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7.93</v>
      </c>
      <c r="N21" s="115">
        <v>0</v>
      </c>
      <c r="O21" s="88">
        <v>-115</v>
      </c>
      <c r="P21" s="88">
        <v>-237</v>
      </c>
      <c r="Q21" s="88">
        <v>0</v>
      </c>
      <c r="R21" s="88">
        <v>0</v>
      </c>
      <c r="S21" s="116">
        <v>0</v>
      </c>
      <c r="U21" s="115">
        <v>-352</v>
      </c>
      <c r="V21" s="116">
        <v>7.93</v>
      </c>
      <c r="W21">
        <v>0</v>
      </c>
      <c r="X21">
        <v>-115</v>
      </c>
      <c r="Y21">
        <v>0</v>
      </c>
      <c r="Z21">
        <v>7.93</v>
      </c>
      <c r="AA21">
        <v>-237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4.0599999999999996</v>
      </c>
      <c r="N22" s="115">
        <v>0</v>
      </c>
      <c r="O22" s="88">
        <v>-140</v>
      </c>
      <c r="P22" s="88">
        <v>-274</v>
      </c>
      <c r="Q22" s="88">
        <v>0</v>
      </c>
      <c r="R22" s="88">
        <v>0</v>
      </c>
      <c r="S22" s="116">
        <v>0</v>
      </c>
      <c r="U22" s="115">
        <v>-414</v>
      </c>
      <c r="V22" s="116">
        <v>4.0599999999999996</v>
      </c>
      <c r="W22">
        <v>0</v>
      </c>
      <c r="X22">
        <v>-140</v>
      </c>
      <c r="Y22">
        <v>0</v>
      </c>
      <c r="Z22">
        <v>4.0599999999999996</v>
      </c>
      <c r="AA22">
        <v>-274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13.25</v>
      </c>
      <c r="N23" s="115">
        <v>0</v>
      </c>
      <c r="O23" s="88">
        <v>-150</v>
      </c>
      <c r="P23" s="88">
        <v>-288</v>
      </c>
      <c r="Q23" s="88">
        <v>0</v>
      </c>
      <c r="R23" s="88">
        <v>0</v>
      </c>
      <c r="S23" s="116">
        <v>0</v>
      </c>
      <c r="U23" s="115">
        <v>-438</v>
      </c>
      <c r="V23" s="116">
        <v>13.25</v>
      </c>
      <c r="W23">
        <v>0</v>
      </c>
      <c r="X23">
        <v>-150</v>
      </c>
      <c r="Y23">
        <v>0</v>
      </c>
      <c r="Z23">
        <v>13.25</v>
      </c>
      <c r="AA23">
        <v>-288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12.67</v>
      </c>
      <c r="N24" s="115">
        <v>0</v>
      </c>
      <c r="O24" s="88">
        <v>-165</v>
      </c>
      <c r="P24" s="88">
        <v>-316</v>
      </c>
      <c r="Q24" s="88">
        <v>0</v>
      </c>
      <c r="R24" s="88">
        <v>0</v>
      </c>
      <c r="S24" s="116">
        <v>0</v>
      </c>
      <c r="U24" s="115">
        <v>-481</v>
      </c>
      <c r="V24" s="116">
        <v>12.67</v>
      </c>
      <c r="W24">
        <v>0</v>
      </c>
      <c r="X24">
        <v>-165</v>
      </c>
      <c r="Y24">
        <v>0</v>
      </c>
      <c r="Z24">
        <v>12.67</v>
      </c>
      <c r="AA24">
        <v>-316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</v>
      </c>
      <c r="N25" s="115">
        <v>0</v>
      </c>
      <c r="O25" s="88">
        <v>-185</v>
      </c>
      <c r="P25" s="88">
        <v>-337</v>
      </c>
      <c r="Q25" s="88">
        <v>0</v>
      </c>
      <c r="R25" s="88">
        <v>0</v>
      </c>
      <c r="S25" s="116">
        <v>0</v>
      </c>
      <c r="U25" s="115">
        <v>-522</v>
      </c>
      <c r="V25" s="116">
        <v>12</v>
      </c>
      <c r="W25">
        <v>0</v>
      </c>
      <c r="X25">
        <v>-185</v>
      </c>
      <c r="Y25">
        <v>0</v>
      </c>
      <c r="Z25">
        <v>12</v>
      </c>
      <c r="AA25">
        <v>-337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10.26</v>
      </c>
      <c r="N26" s="115">
        <v>0</v>
      </c>
      <c r="O26" s="88">
        <v>-200</v>
      </c>
      <c r="P26" s="88">
        <v>-365</v>
      </c>
      <c r="Q26" s="88">
        <v>0</v>
      </c>
      <c r="R26" s="88">
        <v>0</v>
      </c>
      <c r="S26" s="116">
        <v>0</v>
      </c>
      <c r="U26" s="115">
        <v>-565</v>
      </c>
      <c r="V26" s="116">
        <v>10.26</v>
      </c>
      <c r="W26">
        <v>0</v>
      </c>
      <c r="X26">
        <v>-200</v>
      </c>
      <c r="Y26">
        <v>0</v>
      </c>
      <c r="Z26">
        <v>10.26</v>
      </c>
      <c r="AA26">
        <v>-365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8.32</v>
      </c>
      <c r="N27" s="115">
        <v>0</v>
      </c>
      <c r="O27" s="88">
        <v>-65</v>
      </c>
      <c r="P27" s="88">
        <v>-291</v>
      </c>
      <c r="Q27" s="88">
        <v>0</v>
      </c>
      <c r="R27" s="88">
        <v>0</v>
      </c>
      <c r="S27" s="116">
        <v>0</v>
      </c>
      <c r="U27" s="115">
        <v>-356</v>
      </c>
      <c r="V27" s="116">
        <v>8.32</v>
      </c>
      <c r="W27">
        <v>0</v>
      </c>
      <c r="X27">
        <v>-65</v>
      </c>
      <c r="Y27">
        <v>0</v>
      </c>
      <c r="Z27">
        <v>8.32</v>
      </c>
      <c r="AA27">
        <v>-291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10.93</v>
      </c>
      <c r="N28" s="115">
        <v>0</v>
      </c>
      <c r="O28" s="88">
        <v>-75</v>
      </c>
      <c r="P28" s="88">
        <v>-320</v>
      </c>
      <c r="Q28" s="88">
        <v>0</v>
      </c>
      <c r="R28" s="88">
        <v>0</v>
      </c>
      <c r="S28" s="116">
        <v>0</v>
      </c>
      <c r="U28" s="115">
        <v>-395</v>
      </c>
      <c r="V28" s="116">
        <v>10.93</v>
      </c>
      <c r="W28">
        <v>0</v>
      </c>
      <c r="X28">
        <v>-75</v>
      </c>
      <c r="Y28">
        <v>0</v>
      </c>
      <c r="Z28">
        <v>10.93</v>
      </c>
      <c r="AA28">
        <v>-320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5.61</v>
      </c>
      <c r="N29" s="115">
        <v>0</v>
      </c>
      <c r="O29" s="88">
        <v>-85</v>
      </c>
      <c r="P29" s="88">
        <v>-338</v>
      </c>
      <c r="Q29" s="88">
        <v>0</v>
      </c>
      <c r="R29" s="88">
        <v>0</v>
      </c>
      <c r="S29" s="116">
        <v>0</v>
      </c>
      <c r="U29" s="115">
        <v>-423</v>
      </c>
      <c r="V29" s="116">
        <v>5.61</v>
      </c>
      <c r="W29">
        <v>0</v>
      </c>
      <c r="X29">
        <v>-85</v>
      </c>
      <c r="Y29">
        <v>0</v>
      </c>
      <c r="Z29">
        <v>5.61</v>
      </c>
      <c r="AA29">
        <v>-338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13.25</v>
      </c>
      <c r="N30" s="115">
        <v>0</v>
      </c>
      <c r="O30" s="88">
        <v>-105</v>
      </c>
      <c r="P30" s="88">
        <v>-380</v>
      </c>
      <c r="Q30" s="88">
        <v>0</v>
      </c>
      <c r="R30" s="88">
        <v>0</v>
      </c>
      <c r="S30" s="116">
        <v>0</v>
      </c>
      <c r="U30" s="115">
        <v>-485</v>
      </c>
      <c r="V30" s="116">
        <v>13.25</v>
      </c>
      <c r="W30">
        <v>0</v>
      </c>
      <c r="X30">
        <v>-105</v>
      </c>
      <c r="Y30">
        <v>0</v>
      </c>
      <c r="Z30">
        <v>13.25</v>
      </c>
      <c r="AA30">
        <v>-380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12.96</v>
      </c>
      <c r="N31" s="115">
        <v>0</v>
      </c>
      <c r="O31" s="88">
        <v>-140</v>
      </c>
      <c r="P31" s="88">
        <v>-432</v>
      </c>
      <c r="Q31" s="88">
        <v>0</v>
      </c>
      <c r="R31" s="88">
        <v>0</v>
      </c>
      <c r="S31" s="116">
        <v>0</v>
      </c>
      <c r="U31" s="115">
        <v>-572</v>
      </c>
      <c r="V31" s="116">
        <v>12.96</v>
      </c>
      <c r="W31">
        <v>0</v>
      </c>
      <c r="X31">
        <v>-140</v>
      </c>
      <c r="Y31">
        <v>0</v>
      </c>
      <c r="Z31">
        <v>12.96</v>
      </c>
      <c r="AA31">
        <v>-432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13.25</v>
      </c>
      <c r="N32" s="115">
        <v>0</v>
      </c>
      <c r="O32" s="88">
        <v>-175</v>
      </c>
      <c r="P32" s="88">
        <v>-476</v>
      </c>
      <c r="Q32" s="88">
        <v>0</v>
      </c>
      <c r="R32" s="88">
        <v>0</v>
      </c>
      <c r="S32" s="116">
        <v>0</v>
      </c>
      <c r="U32" s="115">
        <v>-651</v>
      </c>
      <c r="V32" s="116">
        <v>13.25</v>
      </c>
      <c r="W32">
        <v>0</v>
      </c>
      <c r="X32">
        <v>-175</v>
      </c>
      <c r="Y32">
        <v>0</v>
      </c>
      <c r="Z32">
        <v>13.25</v>
      </c>
      <c r="AA32">
        <v>-476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9.8699999999999992</v>
      </c>
      <c r="N33" s="115">
        <v>0</v>
      </c>
      <c r="O33" s="88">
        <v>-185</v>
      </c>
      <c r="P33" s="88">
        <v>-500</v>
      </c>
      <c r="Q33" s="88">
        <v>0</v>
      </c>
      <c r="R33" s="88">
        <v>0</v>
      </c>
      <c r="S33" s="116">
        <v>0</v>
      </c>
      <c r="U33" s="115">
        <v>-685</v>
      </c>
      <c r="V33" s="116">
        <v>9.8699999999999992</v>
      </c>
      <c r="W33">
        <v>0</v>
      </c>
      <c r="X33">
        <v>-185</v>
      </c>
      <c r="Y33">
        <v>0</v>
      </c>
      <c r="Z33">
        <v>9.8699999999999992</v>
      </c>
      <c r="AA33">
        <v>-500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10.64</v>
      </c>
      <c r="N34" s="115">
        <v>0</v>
      </c>
      <c r="O34" s="88">
        <v>-185</v>
      </c>
      <c r="P34" s="88">
        <v>-505</v>
      </c>
      <c r="Q34" s="88">
        <v>0</v>
      </c>
      <c r="R34" s="88">
        <v>0</v>
      </c>
      <c r="S34" s="116">
        <v>0</v>
      </c>
      <c r="U34" s="115">
        <v>-690</v>
      </c>
      <c r="V34" s="116">
        <v>10.64</v>
      </c>
      <c r="W34">
        <v>0</v>
      </c>
      <c r="X34">
        <v>-185</v>
      </c>
      <c r="Y34">
        <v>0</v>
      </c>
      <c r="Z34">
        <v>10.64</v>
      </c>
      <c r="AA34">
        <v>-505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10.64</v>
      </c>
      <c r="N35" s="115">
        <v>0</v>
      </c>
      <c r="O35" s="88">
        <v>-210</v>
      </c>
      <c r="P35" s="88">
        <v>-516</v>
      </c>
      <c r="Q35" s="88">
        <v>0</v>
      </c>
      <c r="R35" s="88">
        <v>0</v>
      </c>
      <c r="S35" s="116">
        <v>0</v>
      </c>
      <c r="U35" s="115">
        <v>-726</v>
      </c>
      <c r="V35" s="116">
        <v>10.64</v>
      </c>
      <c r="W35">
        <v>0</v>
      </c>
      <c r="X35">
        <v>-210</v>
      </c>
      <c r="Y35">
        <v>0</v>
      </c>
      <c r="Z35">
        <v>10.64</v>
      </c>
      <c r="AA35">
        <v>-516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</v>
      </c>
      <c r="N36" s="115">
        <v>0</v>
      </c>
      <c r="O36" s="88">
        <v>-230</v>
      </c>
      <c r="P36" s="88">
        <v>-295</v>
      </c>
      <c r="Q36" s="88">
        <v>0</v>
      </c>
      <c r="R36" s="88">
        <v>0</v>
      </c>
      <c r="S36" s="116">
        <v>0</v>
      </c>
      <c r="U36" s="115">
        <v>-525</v>
      </c>
      <c r="V36" s="116">
        <v>6</v>
      </c>
      <c r="W36">
        <v>0</v>
      </c>
      <c r="X36">
        <v>-230</v>
      </c>
      <c r="Y36">
        <v>0</v>
      </c>
      <c r="Z36">
        <v>6</v>
      </c>
      <c r="AA36">
        <v>-295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13.25</v>
      </c>
      <c r="N37" s="115">
        <v>0</v>
      </c>
      <c r="O37" s="88">
        <v>-221.91</v>
      </c>
      <c r="P37" s="88">
        <v>-315</v>
      </c>
      <c r="Q37" s="88">
        <v>0</v>
      </c>
      <c r="R37" s="88">
        <v>0</v>
      </c>
      <c r="S37" s="116">
        <v>0</v>
      </c>
      <c r="U37" s="115">
        <v>-536.91</v>
      </c>
      <c r="V37" s="116">
        <v>13.25</v>
      </c>
      <c r="W37">
        <v>0</v>
      </c>
      <c r="X37">
        <v>-221.91</v>
      </c>
      <c r="Y37">
        <v>0</v>
      </c>
      <c r="Z37">
        <v>13.25</v>
      </c>
      <c r="AA37">
        <v>-315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12.77</v>
      </c>
      <c r="N38" s="115">
        <v>0</v>
      </c>
      <c r="O38" s="88">
        <v>-215</v>
      </c>
      <c r="P38" s="88">
        <v>-334</v>
      </c>
      <c r="Q38" s="88">
        <v>0</v>
      </c>
      <c r="R38" s="88">
        <v>0</v>
      </c>
      <c r="S38" s="116">
        <v>0</v>
      </c>
      <c r="U38" s="115">
        <v>-549</v>
      </c>
      <c r="V38" s="116">
        <v>12.77</v>
      </c>
      <c r="W38">
        <v>0</v>
      </c>
      <c r="X38">
        <v>-215</v>
      </c>
      <c r="Y38">
        <v>0</v>
      </c>
      <c r="Z38">
        <v>12.77</v>
      </c>
      <c r="AA38">
        <v>-334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13.25</v>
      </c>
      <c r="N39" s="115">
        <v>0</v>
      </c>
      <c r="O39" s="88">
        <v>-192</v>
      </c>
      <c r="P39" s="88">
        <v>-307</v>
      </c>
      <c r="Q39" s="88">
        <v>0</v>
      </c>
      <c r="R39" s="88">
        <v>0</v>
      </c>
      <c r="S39" s="116">
        <v>0</v>
      </c>
      <c r="U39" s="115">
        <v>-499</v>
      </c>
      <c r="V39" s="116">
        <v>13.25</v>
      </c>
      <c r="W39">
        <v>0</v>
      </c>
      <c r="X39">
        <v>-192</v>
      </c>
      <c r="Y39">
        <v>0</v>
      </c>
      <c r="Z39">
        <v>13.25</v>
      </c>
      <c r="AA39">
        <v>-307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12.58</v>
      </c>
      <c r="N40" s="115">
        <v>0</v>
      </c>
      <c r="O40" s="88">
        <v>-245</v>
      </c>
      <c r="P40" s="88">
        <v>-218</v>
      </c>
      <c r="Q40" s="88">
        <v>0</v>
      </c>
      <c r="R40" s="88">
        <v>0</v>
      </c>
      <c r="S40" s="116">
        <v>0</v>
      </c>
      <c r="U40" s="115">
        <v>-463</v>
      </c>
      <c r="V40" s="116">
        <v>12.58</v>
      </c>
      <c r="W40">
        <v>0</v>
      </c>
      <c r="X40">
        <v>-245</v>
      </c>
      <c r="Y40">
        <v>0</v>
      </c>
      <c r="Z40">
        <v>12.58</v>
      </c>
      <c r="AA40">
        <v>-218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12.77</v>
      </c>
      <c r="N41" s="115">
        <v>0</v>
      </c>
      <c r="O41" s="88">
        <v>-245</v>
      </c>
      <c r="P41" s="88">
        <v>-186</v>
      </c>
      <c r="Q41" s="88">
        <v>0</v>
      </c>
      <c r="R41" s="88">
        <v>0</v>
      </c>
      <c r="S41" s="116">
        <v>0</v>
      </c>
      <c r="U41" s="115">
        <v>-431</v>
      </c>
      <c r="V41" s="116">
        <v>12.77</v>
      </c>
      <c r="W41">
        <v>0</v>
      </c>
      <c r="X41">
        <v>-245</v>
      </c>
      <c r="Y41">
        <v>0</v>
      </c>
      <c r="Z41">
        <v>12.77</v>
      </c>
      <c r="AA41">
        <v>-186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10.16</v>
      </c>
      <c r="N42" s="115">
        <v>0</v>
      </c>
      <c r="O42" s="88">
        <v>-225</v>
      </c>
      <c r="P42" s="88">
        <v>-141</v>
      </c>
      <c r="Q42" s="88">
        <v>0</v>
      </c>
      <c r="R42" s="88">
        <v>0</v>
      </c>
      <c r="S42" s="116">
        <v>0</v>
      </c>
      <c r="U42" s="115">
        <v>-366</v>
      </c>
      <c r="V42" s="116">
        <v>10.16</v>
      </c>
      <c r="W42">
        <v>0</v>
      </c>
      <c r="X42">
        <v>-225</v>
      </c>
      <c r="Y42">
        <v>0</v>
      </c>
      <c r="Z42">
        <v>10.16</v>
      </c>
      <c r="AA42">
        <v>-141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3.1</v>
      </c>
      <c r="N43" s="115">
        <v>0</v>
      </c>
      <c r="O43" s="88">
        <v>-172</v>
      </c>
      <c r="P43" s="88">
        <v>-96</v>
      </c>
      <c r="Q43" s="88">
        <v>0</v>
      </c>
      <c r="R43" s="88">
        <v>0</v>
      </c>
      <c r="S43" s="116">
        <v>0</v>
      </c>
      <c r="U43" s="115">
        <v>-268</v>
      </c>
      <c r="V43" s="116">
        <v>3.1</v>
      </c>
      <c r="W43">
        <v>0</v>
      </c>
      <c r="X43">
        <v>-172</v>
      </c>
      <c r="Y43">
        <v>0</v>
      </c>
      <c r="Z43">
        <v>3.1</v>
      </c>
      <c r="AA43">
        <v>-96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9.58</v>
      </c>
      <c r="N44" s="115">
        <v>0</v>
      </c>
      <c r="O44" s="88">
        <v>-152</v>
      </c>
      <c r="P44" s="88">
        <v>-45</v>
      </c>
      <c r="Q44" s="88">
        <v>0</v>
      </c>
      <c r="R44" s="88">
        <v>0</v>
      </c>
      <c r="S44" s="116">
        <v>0</v>
      </c>
      <c r="U44" s="115">
        <v>-197</v>
      </c>
      <c r="V44" s="116">
        <v>9.58</v>
      </c>
      <c r="W44">
        <v>0</v>
      </c>
      <c r="X44">
        <v>-152</v>
      </c>
      <c r="Y44">
        <v>0</v>
      </c>
      <c r="Z44">
        <v>9.58</v>
      </c>
      <c r="AA44">
        <v>-45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10.35</v>
      </c>
      <c r="N45" s="115">
        <v>0</v>
      </c>
      <c r="O45" s="88">
        <v>-90</v>
      </c>
      <c r="P45" s="88">
        <v>-46</v>
      </c>
      <c r="Q45" s="88">
        <v>0</v>
      </c>
      <c r="R45" s="88">
        <v>0</v>
      </c>
      <c r="S45" s="116">
        <v>0</v>
      </c>
      <c r="U45" s="115">
        <v>-136</v>
      </c>
      <c r="V45" s="116">
        <v>10.35</v>
      </c>
      <c r="W45">
        <v>0</v>
      </c>
      <c r="X45">
        <v>-90</v>
      </c>
      <c r="Y45">
        <v>0</v>
      </c>
      <c r="Z45">
        <v>10.35</v>
      </c>
      <c r="AA45">
        <v>-46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13.25</v>
      </c>
      <c r="N46" s="115">
        <v>0</v>
      </c>
      <c r="O46" s="88">
        <v>-32</v>
      </c>
      <c r="P46" s="88">
        <v>0</v>
      </c>
      <c r="Q46" s="88">
        <v>0</v>
      </c>
      <c r="R46" s="88">
        <v>0</v>
      </c>
      <c r="S46" s="116">
        <v>0</v>
      </c>
      <c r="U46" s="115">
        <v>-32</v>
      </c>
      <c r="V46" s="116">
        <v>13.25</v>
      </c>
      <c r="W46">
        <v>0</v>
      </c>
      <c r="X46">
        <v>-32</v>
      </c>
      <c r="Y46">
        <v>0</v>
      </c>
      <c r="Z46">
        <v>13.25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7.55</v>
      </c>
      <c r="N47" s="115">
        <v>0</v>
      </c>
      <c r="O47" s="88">
        <v>-45.2</v>
      </c>
      <c r="P47" s="88">
        <v>-15</v>
      </c>
      <c r="Q47" s="88">
        <v>0</v>
      </c>
      <c r="R47" s="88">
        <v>0</v>
      </c>
      <c r="S47" s="116">
        <v>0</v>
      </c>
      <c r="U47" s="115">
        <v>-60.2</v>
      </c>
      <c r="V47" s="116">
        <v>7.55</v>
      </c>
      <c r="W47">
        <v>0</v>
      </c>
      <c r="X47">
        <v>-45.2</v>
      </c>
      <c r="Y47">
        <v>0</v>
      </c>
      <c r="Z47">
        <v>7.55</v>
      </c>
      <c r="AA47">
        <v>-15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4.6399999999999997</v>
      </c>
      <c r="N48" s="115">
        <v>0</v>
      </c>
      <c r="O48" s="88">
        <v>-82</v>
      </c>
      <c r="P48" s="88">
        <v>-7</v>
      </c>
      <c r="Q48" s="88">
        <v>0</v>
      </c>
      <c r="R48" s="88">
        <v>0</v>
      </c>
      <c r="S48" s="116">
        <v>0</v>
      </c>
      <c r="U48" s="115">
        <v>-89</v>
      </c>
      <c r="V48" s="116">
        <v>4.6399999999999997</v>
      </c>
      <c r="W48">
        <v>0</v>
      </c>
      <c r="X48">
        <v>-82</v>
      </c>
      <c r="Y48">
        <v>0</v>
      </c>
      <c r="Z48">
        <v>4.6399999999999997</v>
      </c>
      <c r="AA48">
        <v>-7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7.84</v>
      </c>
      <c r="N49" s="115">
        <v>0</v>
      </c>
      <c r="O49" s="88">
        <v>-130</v>
      </c>
      <c r="P49" s="88">
        <v>0</v>
      </c>
      <c r="Q49" s="88">
        <v>0</v>
      </c>
      <c r="R49" s="88">
        <v>0</v>
      </c>
      <c r="S49" s="116">
        <v>0</v>
      </c>
      <c r="U49" s="115">
        <v>-130</v>
      </c>
      <c r="V49" s="116">
        <v>7.84</v>
      </c>
      <c r="W49">
        <v>0</v>
      </c>
      <c r="X49">
        <v>-130</v>
      </c>
      <c r="Y49">
        <v>0</v>
      </c>
      <c r="Z49">
        <v>7.84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3.19</v>
      </c>
      <c r="N50" s="115">
        <v>0</v>
      </c>
      <c r="O50" s="88">
        <v>-72</v>
      </c>
      <c r="P50" s="88">
        <v>0</v>
      </c>
      <c r="Q50" s="88">
        <v>0</v>
      </c>
      <c r="R50" s="88">
        <v>0</v>
      </c>
      <c r="S50" s="116">
        <v>0</v>
      </c>
      <c r="U50" s="115">
        <v>-72</v>
      </c>
      <c r="V50" s="116">
        <v>3.19</v>
      </c>
      <c r="W50">
        <v>0</v>
      </c>
      <c r="X50">
        <v>-72</v>
      </c>
      <c r="Y50">
        <v>0</v>
      </c>
      <c r="Z50">
        <v>3.19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11.42</v>
      </c>
      <c r="N51" s="115">
        <v>0</v>
      </c>
      <c r="O51" s="88">
        <v>-56.6</v>
      </c>
      <c r="P51" s="88">
        <v>0</v>
      </c>
      <c r="Q51" s="88">
        <v>0</v>
      </c>
      <c r="R51" s="88">
        <v>0</v>
      </c>
      <c r="S51" s="116">
        <v>0</v>
      </c>
      <c r="U51" s="115">
        <v>-56.6</v>
      </c>
      <c r="V51" s="116">
        <v>11.42</v>
      </c>
      <c r="W51">
        <v>0</v>
      </c>
      <c r="X51">
        <v>-56.6</v>
      </c>
      <c r="Y51">
        <v>0</v>
      </c>
      <c r="Z51">
        <v>11.42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7.74</v>
      </c>
      <c r="N52" s="115">
        <v>0</v>
      </c>
      <c r="O52" s="88">
        <v>-102</v>
      </c>
      <c r="P52" s="88">
        <v>0</v>
      </c>
      <c r="Q52" s="88">
        <v>0</v>
      </c>
      <c r="R52" s="88">
        <v>0</v>
      </c>
      <c r="S52" s="116">
        <v>0</v>
      </c>
      <c r="U52" s="115">
        <v>-102</v>
      </c>
      <c r="V52" s="116">
        <v>7.74</v>
      </c>
      <c r="W52">
        <v>0</v>
      </c>
      <c r="X52">
        <v>-102</v>
      </c>
      <c r="Y52">
        <v>0</v>
      </c>
      <c r="Z52">
        <v>7.74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13.25</v>
      </c>
      <c r="N53" s="115">
        <v>0</v>
      </c>
      <c r="O53" s="88">
        <v>-77</v>
      </c>
      <c r="P53" s="88">
        <v>0</v>
      </c>
      <c r="Q53" s="88">
        <v>0</v>
      </c>
      <c r="R53" s="88">
        <v>0</v>
      </c>
      <c r="S53" s="116">
        <v>0</v>
      </c>
      <c r="U53" s="115">
        <v>-77</v>
      </c>
      <c r="V53" s="116">
        <v>13.25</v>
      </c>
      <c r="W53">
        <v>0</v>
      </c>
      <c r="X53">
        <v>-77</v>
      </c>
      <c r="Y53">
        <v>0</v>
      </c>
      <c r="Z53">
        <v>13.25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12</v>
      </c>
      <c r="N54" s="115">
        <v>0</v>
      </c>
      <c r="O54" s="88">
        <v>-22</v>
      </c>
      <c r="P54" s="88">
        <v>0</v>
      </c>
      <c r="Q54" s="88">
        <v>0</v>
      </c>
      <c r="R54" s="88">
        <v>0</v>
      </c>
      <c r="S54" s="116">
        <v>0</v>
      </c>
      <c r="U54" s="115">
        <v>-22</v>
      </c>
      <c r="V54" s="116">
        <v>12</v>
      </c>
      <c r="W54">
        <v>0</v>
      </c>
      <c r="X54">
        <v>-22</v>
      </c>
      <c r="Y54">
        <v>0</v>
      </c>
      <c r="Z54">
        <v>12</v>
      </c>
      <c r="AA54">
        <v>0</v>
      </c>
    </row>
    <row r="55" spans="7:27">
      <c r="G55" t="s">
        <v>97</v>
      </c>
      <c r="H55" s="115">
        <v>9.68</v>
      </c>
      <c r="I55" s="88">
        <v>0</v>
      </c>
      <c r="J55" s="88">
        <v>0</v>
      </c>
      <c r="K55" s="88">
        <v>0</v>
      </c>
      <c r="L55" s="88">
        <v>0</v>
      </c>
      <c r="M55" s="116">
        <v>10.93</v>
      </c>
      <c r="N55" s="115">
        <v>0</v>
      </c>
      <c r="O55" s="88">
        <v>-62.76</v>
      </c>
      <c r="P55" s="88">
        <v>0</v>
      </c>
      <c r="Q55" s="88">
        <v>0</v>
      </c>
      <c r="R55" s="88">
        <v>0</v>
      </c>
      <c r="S55" s="116">
        <v>0</v>
      </c>
      <c r="U55" s="115">
        <v>-62.76</v>
      </c>
      <c r="V55" s="116">
        <v>20.61</v>
      </c>
      <c r="W55">
        <v>9.68</v>
      </c>
      <c r="X55">
        <v>-62.76</v>
      </c>
      <c r="Y55">
        <v>0</v>
      </c>
      <c r="Z55">
        <v>10.93</v>
      </c>
      <c r="AA55">
        <v>0</v>
      </c>
    </row>
    <row r="56" spans="7:27">
      <c r="G56" t="s">
        <v>98</v>
      </c>
      <c r="H56" s="115">
        <v>1.94</v>
      </c>
      <c r="I56" s="88">
        <v>0</v>
      </c>
      <c r="J56" s="88">
        <v>0</v>
      </c>
      <c r="K56" s="88">
        <v>0</v>
      </c>
      <c r="L56" s="88">
        <v>0</v>
      </c>
      <c r="M56" s="116">
        <v>10.44</v>
      </c>
      <c r="N56" s="115">
        <v>0</v>
      </c>
      <c r="O56" s="88">
        <v>-67</v>
      </c>
      <c r="P56" s="88">
        <v>0</v>
      </c>
      <c r="Q56" s="88">
        <v>0</v>
      </c>
      <c r="R56" s="88">
        <v>0</v>
      </c>
      <c r="S56" s="116">
        <v>0</v>
      </c>
      <c r="U56" s="115">
        <v>-67</v>
      </c>
      <c r="V56" s="116">
        <v>12.38</v>
      </c>
      <c r="W56">
        <v>1.94</v>
      </c>
      <c r="X56">
        <v>-67</v>
      </c>
      <c r="Y56">
        <v>0</v>
      </c>
      <c r="Z56">
        <v>10.44</v>
      </c>
      <c r="AA56">
        <v>0</v>
      </c>
    </row>
    <row r="57" spans="7:27">
      <c r="G57" t="s">
        <v>99</v>
      </c>
      <c r="H57" s="115">
        <v>15.48</v>
      </c>
      <c r="I57" s="88">
        <v>0</v>
      </c>
      <c r="J57" s="88">
        <v>0</v>
      </c>
      <c r="K57" s="88">
        <v>0</v>
      </c>
      <c r="L57" s="88">
        <v>0</v>
      </c>
      <c r="M57" s="116">
        <v>1.74</v>
      </c>
      <c r="N57" s="115">
        <v>0</v>
      </c>
      <c r="O57" s="88">
        <v>-67</v>
      </c>
      <c r="P57" s="88">
        <v>0</v>
      </c>
      <c r="Q57" s="88">
        <v>0</v>
      </c>
      <c r="R57" s="88">
        <v>0</v>
      </c>
      <c r="S57" s="116">
        <v>0</v>
      </c>
      <c r="U57" s="115">
        <v>-67</v>
      </c>
      <c r="V57" s="116">
        <v>17.22</v>
      </c>
      <c r="W57">
        <v>15.48</v>
      </c>
      <c r="X57">
        <v>-67</v>
      </c>
      <c r="Y57">
        <v>0</v>
      </c>
      <c r="Z57">
        <v>1.74</v>
      </c>
      <c r="AA57">
        <v>0</v>
      </c>
    </row>
    <row r="58" spans="7:27">
      <c r="G58" t="s">
        <v>100</v>
      </c>
      <c r="H58" s="115">
        <v>59.02</v>
      </c>
      <c r="I58" s="88">
        <v>0</v>
      </c>
      <c r="J58" s="88">
        <v>0</v>
      </c>
      <c r="K58" s="88">
        <v>0</v>
      </c>
      <c r="L58" s="88">
        <v>0</v>
      </c>
      <c r="M58" s="116">
        <v>8.32</v>
      </c>
      <c r="N58" s="115">
        <v>0</v>
      </c>
      <c r="O58" s="88">
        <v>-77</v>
      </c>
      <c r="P58" s="88">
        <v>0</v>
      </c>
      <c r="Q58" s="88">
        <v>0</v>
      </c>
      <c r="R58" s="88">
        <v>0</v>
      </c>
      <c r="S58" s="116">
        <v>0</v>
      </c>
      <c r="U58" s="115">
        <v>-77</v>
      </c>
      <c r="V58" s="116">
        <v>67.34</v>
      </c>
      <c r="W58">
        <v>59.02</v>
      </c>
      <c r="X58">
        <v>-77</v>
      </c>
      <c r="Y58">
        <v>0</v>
      </c>
      <c r="Z58">
        <v>8.32</v>
      </c>
      <c r="AA58">
        <v>0</v>
      </c>
    </row>
    <row r="59" spans="7:27">
      <c r="G59" t="s">
        <v>101</v>
      </c>
      <c r="H59" s="115">
        <v>102.55</v>
      </c>
      <c r="I59" s="88">
        <v>0</v>
      </c>
      <c r="J59" s="88">
        <v>0</v>
      </c>
      <c r="K59" s="88">
        <v>0</v>
      </c>
      <c r="L59" s="88">
        <v>0</v>
      </c>
      <c r="M59" s="116">
        <v>6.68</v>
      </c>
      <c r="N59" s="115">
        <v>0</v>
      </c>
      <c r="O59" s="88">
        <v>-85</v>
      </c>
      <c r="P59" s="88">
        <v>0</v>
      </c>
      <c r="Q59" s="88">
        <v>0</v>
      </c>
      <c r="R59" s="88">
        <v>0</v>
      </c>
      <c r="S59" s="116">
        <v>0</v>
      </c>
      <c r="U59" s="115">
        <v>-85</v>
      </c>
      <c r="V59" s="116">
        <v>109.23</v>
      </c>
      <c r="W59">
        <v>102.55</v>
      </c>
      <c r="X59">
        <v>-85</v>
      </c>
      <c r="Y59">
        <v>0</v>
      </c>
      <c r="Z59">
        <v>6.68</v>
      </c>
      <c r="AA59">
        <v>0</v>
      </c>
    </row>
    <row r="60" spans="7:27">
      <c r="G60" t="s">
        <v>102</v>
      </c>
      <c r="H60" s="115">
        <v>145.13</v>
      </c>
      <c r="I60" s="88">
        <v>0</v>
      </c>
      <c r="J60" s="88">
        <v>0</v>
      </c>
      <c r="K60" s="88">
        <v>0</v>
      </c>
      <c r="L60" s="88">
        <v>0</v>
      </c>
      <c r="M60" s="116">
        <v>13.06</v>
      </c>
      <c r="N60" s="115">
        <v>0</v>
      </c>
      <c r="O60" s="88">
        <v>-60</v>
      </c>
      <c r="P60" s="88">
        <v>0</v>
      </c>
      <c r="Q60" s="88">
        <v>0</v>
      </c>
      <c r="R60" s="88">
        <v>0</v>
      </c>
      <c r="S60" s="116">
        <v>0</v>
      </c>
      <c r="U60" s="115">
        <v>-60</v>
      </c>
      <c r="V60" s="116">
        <v>158.19</v>
      </c>
      <c r="W60">
        <v>145.13</v>
      </c>
      <c r="X60">
        <v>-60</v>
      </c>
      <c r="Y60">
        <v>0</v>
      </c>
      <c r="Z60">
        <v>13.06</v>
      </c>
      <c r="AA60">
        <v>0</v>
      </c>
    </row>
    <row r="61" spans="7:27">
      <c r="G61" t="s">
        <v>103</v>
      </c>
      <c r="H61" s="115">
        <v>195.43</v>
      </c>
      <c r="I61" s="88">
        <v>0</v>
      </c>
      <c r="J61" s="88">
        <v>0</v>
      </c>
      <c r="K61" s="88">
        <v>0</v>
      </c>
      <c r="L61" s="88">
        <v>0</v>
      </c>
      <c r="M61" s="116">
        <v>11.13</v>
      </c>
      <c r="N61" s="115">
        <v>0</v>
      </c>
      <c r="O61" s="88">
        <v>-30</v>
      </c>
      <c r="P61" s="88">
        <v>0</v>
      </c>
      <c r="Q61" s="88">
        <v>0</v>
      </c>
      <c r="R61" s="88">
        <v>0</v>
      </c>
      <c r="S61" s="116">
        <v>0</v>
      </c>
      <c r="U61" s="115">
        <v>-30</v>
      </c>
      <c r="V61" s="116">
        <v>206.56</v>
      </c>
      <c r="W61">
        <v>195.43</v>
      </c>
      <c r="X61">
        <v>-30</v>
      </c>
      <c r="Y61">
        <v>0</v>
      </c>
      <c r="Z61">
        <v>11.13</v>
      </c>
      <c r="AA61">
        <v>0</v>
      </c>
    </row>
    <row r="62" spans="7:27">
      <c r="G62" t="s">
        <v>104</v>
      </c>
      <c r="H62" s="115">
        <v>239.94</v>
      </c>
      <c r="I62" s="88">
        <v>0</v>
      </c>
      <c r="J62" s="88">
        <v>0</v>
      </c>
      <c r="K62" s="88">
        <v>0</v>
      </c>
      <c r="L62" s="88">
        <v>0</v>
      </c>
      <c r="M62" s="116">
        <v>9.2899999999999991</v>
      </c>
      <c r="N62" s="115">
        <v>0</v>
      </c>
      <c r="O62" s="88">
        <v>-65</v>
      </c>
      <c r="P62" s="88">
        <v>0</v>
      </c>
      <c r="Q62" s="88">
        <v>0</v>
      </c>
      <c r="R62" s="88">
        <v>0</v>
      </c>
      <c r="S62" s="116">
        <v>0</v>
      </c>
      <c r="U62" s="115">
        <v>-65</v>
      </c>
      <c r="V62" s="116">
        <v>249.23</v>
      </c>
      <c r="W62">
        <v>239.94</v>
      </c>
      <c r="X62">
        <v>-65</v>
      </c>
      <c r="Y62">
        <v>0</v>
      </c>
      <c r="Z62">
        <v>9.2899999999999991</v>
      </c>
      <c r="AA62">
        <v>0</v>
      </c>
    </row>
    <row r="63" spans="7:27">
      <c r="G63" t="s">
        <v>105</v>
      </c>
      <c r="H63" s="115">
        <v>20.32</v>
      </c>
      <c r="I63" s="88">
        <v>0</v>
      </c>
      <c r="J63" s="88">
        <v>0</v>
      </c>
      <c r="K63" s="88">
        <v>0</v>
      </c>
      <c r="L63" s="88">
        <v>0</v>
      </c>
      <c r="M63" s="116">
        <v>8.61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28.93</v>
      </c>
      <c r="W63">
        <v>20.32</v>
      </c>
      <c r="X63">
        <v>0</v>
      </c>
      <c r="Y63">
        <v>0</v>
      </c>
      <c r="Z63">
        <v>8.61</v>
      </c>
      <c r="AA63">
        <v>0</v>
      </c>
    </row>
    <row r="64" spans="7:27">
      <c r="G64" t="s">
        <v>106</v>
      </c>
      <c r="H64" s="115">
        <v>51.28</v>
      </c>
      <c r="I64" s="88">
        <v>0</v>
      </c>
      <c r="J64" s="88">
        <v>0</v>
      </c>
      <c r="K64" s="88">
        <v>0</v>
      </c>
      <c r="L64" s="88">
        <v>0</v>
      </c>
      <c r="M64" s="116">
        <v>3.19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54.47</v>
      </c>
      <c r="W64">
        <v>51.28</v>
      </c>
      <c r="X64">
        <v>0</v>
      </c>
      <c r="Y64">
        <v>0</v>
      </c>
      <c r="Z64">
        <v>3.19</v>
      </c>
      <c r="AA64">
        <v>0</v>
      </c>
    </row>
    <row r="65" spans="7:27">
      <c r="G65" t="s">
        <v>107</v>
      </c>
      <c r="H65" s="115">
        <v>9.68</v>
      </c>
      <c r="I65" s="88">
        <v>0</v>
      </c>
      <c r="J65" s="88">
        <v>0</v>
      </c>
      <c r="K65" s="88">
        <v>0</v>
      </c>
      <c r="L65" s="88">
        <v>0</v>
      </c>
      <c r="M65" s="116">
        <v>11.22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20.9</v>
      </c>
      <c r="W65">
        <v>9.68</v>
      </c>
      <c r="X65">
        <v>0</v>
      </c>
      <c r="Y65">
        <v>0</v>
      </c>
      <c r="Z65">
        <v>11.22</v>
      </c>
      <c r="AA65">
        <v>0</v>
      </c>
    </row>
    <row r="66" spans="7:27">
      <c r="G66" t="s">
        <v>108</v>
      </c>
      <c r="H66" s="115">
        <v>49.34</v>
      </c>
      <c r="I66" s="88">
        <v>0</v>
      </c>
      <c r="J66" s="88">
        <v>0</v>
      </c>
      <c r="K66" s="88">
        <v>0</v>
      </c>
      <c r="L66" s="88">
        <v>0</v>
      </c>
      <c r="M66" s="116">
        <v>10.55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59.89</v>
      </c>
      <c r="W66">
        <v>49.34</v>
      </c>
      <c r="X66">
        <v>0</v>
      </c>
      <c r="Y66">
        <v>0</v>
      </c>
      <c r="Z66">
        <v>10.55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12.87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12.87</v>
      </c>
      <c r="W67">
        <v>0</v>
      </c>
      <c r="X67">
        <v>0</v>
      </c>
      <c r="Y67">
        <v>0</v>
      </c>
      <c r="Z67">
        <v>12.87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-15</v>
      </c>
      <c r="P68" s="88">
        <v>-7</v>
      </c>
      <c r="Q68" s="88">
        <v>0</v>
      </c>
      <c r="R68" s="88">
        <v>0</v>
      </c>
      <c r="S68" s="116">
        <v>0</v>
      </c>
      <c r="U68" s="115">
        <v>-22</v>
      </c>
      <c r="V68" s="116">
        <v>13.25</v>
      </c>
      <c r="W68">
        <v>0</v>
      </c>
      <c r="X68">
        <v>-15</v>
      </c>
      <c r="Y68">
        <v>0</v>
      </c>
      <c r="Z68">
        <v>13.25</v>
      </c>
      <c r="AA68">
        <v>-7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11.71</v>
      </c>
      <c r="N69" s="115">
        <v>0</v>
      </c>
      <c r="O69" s="88">
        <v>-10</v>
      </c>
      <c r="P69" s="88">
        <v>0</v>
      </c>
      <c r="Q69" s="88">
        <v>0</v>
      </c>
      <c r="R69" s="88">
        <v>0</v>
      </c>
      <c r="S69" s="116">
        <v>0</v>
      </c>
      <c r="U69" s="115">
        <v>-10</v>
      </c>
      <c r="V69" s="116">
        <v>11.71</v>
      </c>
      <c r="W69">
        <v>0</v>
      </c>
      <c r="X69">
        <v>-10</v>
      </c>
      <c r="Y69">
        <v>0</v>
      </c>
      <c r="Z69">
        <v>11.71</v>
      </c>
      <c r="AA69">
        <v>0</v>
      </c>
    </row>
    <row r="70" spans="7:27">
      <c r="G70" t="s">
        <v>112</v>
      </c>
      <c r="H70" s="115">
        <v>19.350000000000001</v>
      </c>
      <c r="I70" s="88">
        <v>0</v>
      </c>
      <c r="J70" s="88">
        <v>0</v>
      </c>
      <c r="K70" s="88">
        <v>0</v>
      </c>
      <c r="L70" s="88">
        <v>0</v>
      </c>
      <c r="M70" s="116">
        <v>10.93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30.28</v>
      </c>
      <c r="W70">
        <v>19.350000000000001</v>
      </c>
      <c r="X70">
        <v>0</v>
      </c>
      <c r="Y70">
        <v>0</v>
      </c>
      <c r="Z70">
        <v>10.93</v>
      </c>
      <c r="AA70">
        <v>0</v>
      </c>
    </row>
    <row r="71" spans="7:27">
      <c r="G71" t="s">
        <v>113</v>
      </c>
      <c r="H71" s="115">
        <v>11.61</v>
      </c>
      <c r="I71" s="88">
        <v>0</v>
      </c>
      <c r="J71" s="88">
        <v>0</v>
      </c>
      <c r="K71" s="88">
        <v>0</v>
      </c>
      <c r="L71" s="88">
        <v>0</v>
      </c>
      <c r="M71" s="116">
        <v>7.35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18.96</v>
      </c>
      <c r="W71">
        <v>11.61</v>
      </c>
      <c r="X71">
        <v>0</v>
      </c>
      <c r="Y71">
        <v>0</v>
      </c>
      <c r="Z71">
        <v>7.35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13.25</v>
      </c>
      <c r="W72">
        <v>0</v>
      </c>
      <c r="X72">
        <v>0</v>
      </c>
      <c r="Y72">
        <v>0</v>
      </c>
      <c r="Z72">
        <v>13.25</v>
      </c>
      <c r="AA72">
        <v>0</v>
      </c>
    </row>
    <row r="73" spans="7:27">
      <c r="G73" t="s">
        <v>115</v>
      </c>
      <c r="H73" s="115">
        <v>8.7100000000000009</v>
      </c>
      <c r="I73" s="88">
        <v>0</v>
      </c>
      <c r="J73" s="88">
        <v>0</v>
      </c>
      <c r="K73" s="88">
        <v>0</v>
      </c>
      <c r="L73" s="88">
        <v>0</v>
      </c>
      <c r="M73" s="116">
        <v>10.83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19.54</v>
      </c>
      <c r="W73">
        <v>8.7100000000000009</v>
      </c>
      <c r="X73">
        <v>0</v>
      </c>
      <c r="Y73">
        <v>0</v>
      </c>
      <c r="Z73">
        <v>10.83</v>
      </c>
      <c r="AA73">
        <v>0</v>
      </c>
    </row>
    <row r="74" spans="7:27">
      <c r="G74" t="s">
        <v>116</v>
      </c>
      <c r="H74" s="115">
        <v>7.74</v>
      </c>
      <c r="I74" s="88">
        <v>0</v>
      </c>
      <c r="J74" s="88">
        <v>0</v>
      </c>
      <c r="K74" s="88">
        <v>9.8699999999999992</v>
      </c>
      <c r="L74" s="88">
        <v>0</v>
      </c>
      <c r="M74" s="116">
        <v>13.25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30.86</v>
      </c>
      <c r="W74">
        <v>7.74</v>
      </c>
      <c r="X74">
        <v>0</v>
      </c>
      <c r="Y74">
        <v>9.8699999999999992</v>
      </c>
      <c r="Z74">
        <v>13.25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12.48</v>
      </c>
      <c r="L75" s="88">
        <v>0</v>
      </c>
      <c r="M75" s="116">
        <v>11.03</v>
      </c>
      <c r="N75" s="115">
        <v>0</v>
      </c>
      <c r="O75" s="88">
        <v>0</v>
      </c>
      <c r="P75" s="88">
        <v>-65</v>
      </c>
      <c r="Q75" s="88">
        <v>0</v>
      </c>
      <c r="R75" s="88">
        <v>0</v>
      </c>
      <c r="S75" s="116">
        <v>0</v>
      </c>
      <c r="U75" s="115">
        <v>-65</v>
      </c>
      <c r="V75" s="116">
        <v>23.51</v>
      </c>
      <c r="W75">
        <v>0</v>
      </c>
      <c r="X75">
        <v>0</v>
      </c>
      <c r="Y75">
        <v>12.48</v>
      </c>
      <c r="Z75">
        <v>11.03</v>
      </c>
      <c r="AA75">
        <v>-65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35.799999999999997</v>
      </c>
      <c r="L76" s="88">
        <v>0</v>
      </c>
      <c r="M76" s="116">
        <v>9.58</v>
      </c>
      <c r="N76" s="115">
        <v>0</v>
      </c>
      <c r="O76" s="88">
        <v>0</v>
      </c>
      <c r="P76" s="88">
        <v>-74</v>
      </c>
      <c r="Q76" s="88">
        <v>0</v>
      </c>
      <c r="R76" s="88">
        <v>0</v>
      </c>
      <c r="S76" s="116">
        <v>0</v>
      </c>
      <c r="U76" s="115">
        <v>-74</v>
      </c>
      <c r="V76" s="116">
        <v>45.38</v>
      </c>
      <c r="W76">
        <v>0</v>
      </c>
      <c r="X76">
        <v>0</v>
      </c>
      <c r="Y76">
        <v>35.799999999999997</v>
      </c>
      <c r="Z76">
        <v>9.58</v>
      </c>
      <c r="AA76">
        <v>-74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34.96</v>
      </c>
      <c r="L77" s="88">
        <v>0</v>
      </c>
      <c r="M77" s="116">
        <v>6.05</v>
      </c>
      <c r="N77" s="115">
        <v>0</v>
      </c>
      <c r="O77" s="88">
        <v>0</v>
      </c>
      <c r="P77" s="88">
        <v>-52</v>
      </c>
      <c r="Q77" s="88">
        <v>0</v>
      </c>
      <c r="R77" s="88">
        <v>0</v>
      </c>
      <c r="S77" s="116">
        <v>0</v>
      </c>
      <c r="U77" s="115">
        <v>-52</v>
      </c>
      <c r="V77" s="116">
        <v>41.01</v>
      </c>
      <c r="W77">
        <v>0</v>
      </c>
      <c r="X77">
        <v>0</v>
      </c>
      <c r="Y77">
        <v>34.96</v>
      </c>
      <c r="Z77">
        <v>6.05</v>
      </c>
      <c r="AA77">
        <v>-52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21.21</v>
      </c>
      <c r="L78" s="88">
        <v>0</v>
      </c>
      <c r="M78" s="116">
        <v>0.59</v>
      </c>
      <c r="N78" s="115">
        <v>0</v>
      </c>
      <c r="O78" s="88">
        <v>0</v>
      </c>
      <c r="P78" s="88">
        <v>-53</v>
      </c>
      <c r="Q78" s="88">
        <v>0</v>
      </c>
      <c r="R78" s="88">
        <v>0</v>
      </c>
      <c r="S78" s="116">
        <v>0</v>
      </c>
      <c r="U78" s="115">
        <v>-53</v>
      </c>
      <c r="V78" s="116">
        <v>21.8</v>
      </c>
      <c r="W78">
        <v>0</v>
      </c>
      <c r="X78">
        <v>0</v>
      </c>
      <c r="Y78">
        <v>21.21</v>
      </c>
      <c r="Z78">
        <v>0.59</v>
      </c>
      <c r="AA78">
        <v>-53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5.99</v>
      </c>
      <c r="L79" s="88">
        <v>0</v>
      </c>
      <c r="M79" s="116">
        <v>3.4</v>
      </c>
      <c r="N79" s="115">
        <v>0</v>
      </c>
      <c r="O79" s="88">
        <v>0</v>
      </c>
      <c r="P79" s="88">
        <v>-3</v>
      </c>
      <c r="Q79" s="88">
        <v>0</v>
      </c>
      <c r="R79" s="88">
        <v>0</v>
      </c>
      <c r="S79" s="116">
        <v>0</v>
      </c>
      <c r="U79" s="115">
        <v>-3</v>
      </c>
      <c r="V79" s="116">
        <v>9.39</v>
      </c>
      <c r="W79">
        <v>0</v>
      </c>
      <c r="X79">
        <v>0</v>
      </c>
      <c r="Y79">
        <v>5.99</v>
      </c>
      <c r="Z79">
        <v>3.4</v>
      </c>
      <c r="AA79">
        <v>-3</v>
      </c>
    </row>
    <row r="80" spans="7:27">
      <c r="G80" t="s">
        <v>122</v>
      </c>
      <c r="H80" s="115">
        <v>0</v>
      </c>
      <c r="I80" s="88">
        <v>2</v>
      </c>
      <c r="J80" s="88">
        <v>0</v>
      </c>
      <c r="K80" s="88">
        <v>15.02</v>
      </c>
      <c r="L80" s="88">
        <v>0</v>
      </c>
      <c r="M80" s="116">
        <v>3.91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20.93</v>
      </c>
      <c r="W80">
        <v>0</v>
      </c>
      <c r="X80">
        <v>2</v>
      </c>
      <c r="Y80">
        <v>15.02</v>
      </c>
      <c r="Z80">
        <v>3.91</v>
      </c>
      <c r="AA80">
        <v>0</v>
      </c>
    </row>
    <row r="81" spans="7:27">
      <c r="G81" t="s">
        <v>123</v>
      </c>
      <c r="H81" s="115">
        <v>10.06</v>
      </c>
      <c r="I81" s="88">
        <v>3.42</v>
      </c>
      <c r="J81" s="88">
        <v>0</v>
      </c>
      <c r="K81" s="88">
        <v>16.010000000000002</v>
      </c>
      <c r="L81" s="88">
        <v>0</v>
      </c>
      <c r="M81" s="116">
        <v>4.97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34.46</v>
      </c>
      <c r="W81">
        <v>10.06</v>
      </c>
      <c r="X81">
        <v>3.42</v>
      </c>
      <c r="Y81">
        <v>16.010000000000002</v>
      </c>
      <c r="Z81">
        <v>4.97</v>
      </c>
      <c r="AA81">
        <v>0</v>
      </c>
    </row>
    <row r="82" spans="7:27">
      <c r="G82" t="s">
        <v>124</v>
      </c>
      <c r="H82" s="115">
        <v>20</v>
      </c>
      <c r="I82" s="88">
        <v>4.9800000000000004</v>
      </c>
      <c r="J82" s="88">
        <v>0</v>
      </c>
      <c r="K82" s="88">
        <v>14.99</v>
      </c>
      <c r="L82" s="88">
        <v>0</v>
      </c>
      <c r="M82" s="116">
        <v>5.18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45.15</v>
      </c>
      <c r="W82">
        <v>20</v>
      </c>
      <c r="X82">
        <v>4.9800000000000004</v>
      </c>
      <c r="Y82">
        <v>14.99</v>
      </c>
      <c r="Z82">
        <v>5.18</v>
      </c>
      <c r="AA82">
        <v>0</v>
      </c>
    </row>
    <row r="83" spans="7:27">
      <c r="G83" t="s">
        <v>125</v>
      </c>
      <c r="H83" s="115">
        <v>22.23</v>
      </c>
      <c r="I83" s="88">
        <v>5.34</v>
      </c>
      <c r="J83" s="88">
        <v>0</v>
      </c>
      <c r="K83" s="88">
        <v>2.67</v>
      </c>
      <c r="L83" s="88">
        <v>0</v>
      </c>
      <c r="M83" s="116">
        <v>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36.24</v>
      </c>
      <c r="W83">
        <v>22.23</v>
      </c>
      <c r="X83">
        <v>5.34</v>
      </c>
      <c r="Y83">
        <v>2.67</v>
      </c>
      <c r="Z83">
        <v>6</v>
      </c>
      <c r="AA83">
        <v>0</v>
      </c>
    </row>
    <row r="84" spans="7:27">
      <c r="G84" t="s">
        <v>126</v>
      </c>
      <c r="H84" s="115">
        <v>21.76</v>
      </c>
      <c r="I84" s="88">
        <v>4.12</v>
      </c>
      <c r="J84" s="88">
        <v>0</v>
      </c>
      <c r="K84" s="88">
        <v>15.17</v>
      </c>
      <c r="L84" s="88">
        <v>0</v>
      </c>
      <c r="M84" s="116">
        <v>5.94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46.99</v>
      </c>
      <c r="W84">
        <v>21.76</v>
      </c>
      <c r="X84">
        <v>4.12</v>
      </c>
      <c r="Y84">
        <v>15.17</v>
      </c>
      <c r="Z84">
        <v>5.94</v>
      </c>
      <c r="AA84">
        <v>0</v>
      </c>
    </row>
    <row r="85" spans="7:27">
      <c r="G85" t="s">
        <v>127</v>
      </c>
      <c r="H85" s="115">
        <v>31.46</v>
      </c>
      <c r="I85" s="88">
        <v>7.92</v>
      </c>
      <c r="J85" s="88">
        <v>0</v>
      </c>
      <c r="K85" s="88">
        <v>17.48</v>
      </c>
      <c r="L85" s="88">
        <v>0</v>
      </c>
      <c r="M85" s="116">
        <v>2.08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58.94</v>
      </c>
      <c r="W85">
        <v>31.46</v>
      </c>
      <c r="X85">
        <v>7.92</v>
      </c>
      <c r="Y85">
        <v>17.48</v>
      </c>
      <c r="Z85">
        <v>2.08</v>
      </c>
      <c r="AA85">
        <v>0</v>
      </c>
    </row>
    <row r="86" spans="7:27">
      <c r="G86" t="s">
        <v>128</v>
      </c>
      <c r="H86" s="115">
        <v>47.1</v>
      </c>
      <c r="I86" s="88">
        <v>14.8</v>
      </c>
      <c r="J86" s="88">
        <v>0</v>
      </c>
      <c r="K86" s="88">
        <v>18.11</v>
      </c>
      <c r="L86" s="88">
        <v>0</v>
      </c>
      <c r="M86" s="116">
        <v>5.81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85.82</v>
      </c>
      <c r="W86">
        <v>47.1</v>
      </c>
      <c r="X86">
        <v>14.8</v>
      </c>
      <c r="Y86">
        <v>18.11</v>
      </c>
      <c r="Z86">
        <v>5.81</v>
      </c>
      <c r="AA86">
        <v>0</v>
      </c>
    </row>
    <row r="87" spans="7:27">
      <c r="G87" t="s">
        <v>129</v>
      </c>
      <c r="H87" s="115">
        <v>0</v>
      </c>
      <c r="I87" s="88">
        <v>8.6199999999999992</v>
      </c>
      <c r="J87" s="88">
        <v>0</v>
      </c>
      <c r="K87" s="88">
        <v>0</v>
      </c>
      <c r="L87" s="88">
        <v>0</v>
      </c>
      <c r="M87" s="116">
        <v>6.63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15.25</v>
      </c>
      <c r="W87">
        <v>0</v>
      </c>
      <c r="X87">
        <v>8.6199999999999992</v>
      </c>
      <c r="Y87">
        <v>0</v>
      </c>
      <c r="Z87">
        <v>6.63</v>
      </c>
      <c r="AA87">
        <v>0</v>
      </c>
    </row>
    <row r="88" spans="7:27">
      <c r="G88" t="s">
        <v>130</v>
      </c>
      <c r="H88" s="115">
        <v>16</v>
      </c>
      <c r="I88" s="88">
        <v>21.8</v>
      </c>
      <c r="J88" s="88">
        <v>0</v>
      </c>
      <c r="K88" s="88">
        <v>18.18</v>
      </c>
      <c r="L88" s="88">
        <v>0</v>
      </c>
      <c r="M88" s="116">
        <v>7.64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63.62</v>
      </c>
      <c r="W88">
        <v>16</v>
      </c>
      <c r="X88">
        <v>21.8</v>
      </c>
      <c r="Y88">
        <v>18.18</v>
      </c>
      <c r="Z88">
        <v>7.64</v>
      </c>
      <c r="AA88">
        <v>0</v>
      </c>
    </row>
    <row r="89" spans="7:27">
      <c r="G89" t="s">
        <v>131</v>
      </c>
      <c r="H89" s="115">
        <v>37.26</v>
      </c>
      <c r="I89" s="88">
        <v>34.56</v>
      </c>
      <c r="J89" s="88">
        <v>0</v>
      </c>
      <c r="K89" s="88">
        <v>19.2</v>
      </c>
      <c r="L89" s="88">
        <v>0</v>
      </c>
      <c r="M89" s="116">
        <v>6.06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97.08</v>
      </c>
      <c r="W89">
        <v>37.26</v>
      </c>
      <c r="X89">
        <v>34.56</v>
      </c>
      <c r="Y89">
        <v>19.2</v>
      </c>
      <c r="Z89">
        <v>6.06</v>
      </c>
      <c r="AA89">
        <v>0</v>
      </c>
    </row>
    <row r="90" spans="7:27">
      <c r="G90" t="s">
        <v>132</v>
      </c>
      <c r="H90" s="115">
        <v>62.08</v>
      </c>
      <c r="I90" s="88">
        <v>49.44</v>
      </c>
      <c r="J90" s="88">
        <v>5.36</v>
      </c>
      <c r="K90" s="88">
        <v>19.77</v>
      </c>
      <c r="L90" s="88">
        <v>0</v>
      </c>
      <c r="M90" s="116">
        <v>5.03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141.68</v>
      </c>
      <c r="W90">
        <v>62.08</v>
      </c>
      <c r="X90">
        <v>49.44</v>
      </c>
      <c r="Y90">
        <v>19.77</v>
      </c>
      <c r="Z90">
        <v>5.03</v>
      </c>
      <c r="AA90">
        <v>5.36</v>
      </c>
    </row>
    <row r="91" spans="7:27">
      <c r="G91" t="s">
        <v>133</v>
      </c>
      <c r="H91" s="115">
        <v>9.17</v>
      </c>
      <c r="I91" s="88">
        <v>26.97</v>
      </c>
      <c r="J91" s="88">
        <v>19.98</v>
      </c>
      <c r="K91" s="88">
        <v>0</v>
      </c>
      <c r="L91" s="88">
        <v>0</v>
      </c>
      <c r="M91" s="116">
        <v>5.41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61.53</v>
      </c>
      <c r="W91">
        <v>9.17</v>
      </c>
      <c r="X91">
        <v>26.97</v>
      </c>
      <c r="Y91">
        <v>0</v>
      </c>
      <c r="Z91">
        <v>5.41</v>
      </c>
      <c r="AA91">
        <v>19.98</v>
      </c>
    </row>
    <row r="92" spans="7:27">
      <c r="G92" t="s">
        <v>134</v>
      </c>
      <c r="H92" s="115">
        <v>28.76</v>
      </c>
      <c r="I92" s="88">
        <v>44.08</v>
      </c>
      <c r="J92" s="88">
        <v>38.869999999999997</v>
      </c>
      <c r="K92" s="88">
        <v>15.32</v>
      </c>
      <c r="L92" s="88">
        <v>0</v>
      </c>
      <c r="M92" s="116">
        <v>2.16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129.19</v>
      </c>
      <c r="W92">
        <v>28.76</v>
      </c>
      <c r="X92">
        <v>44.08</v>
      </c>
      <c r="Y92">
        <v>15.32</v>
      </c>
      <c r="Z92">
        <v>2.16</v>
      </c>
      <c r="AA92">
        <v>38.869999999999997</v>
      </c>
    </row>
    <row r="93" spans="7:27">
      <c r="G93" t="s">
        <v>135</v>
      </c>
      <c r="H93" s="115">
        <v>48.35</v>
      </c>
      <c r="I93" s="88">
        <v>60.98</v>
      </c>
      <c r="J93" s="88">
        <v>57.16</v>
      </c>
      <c r="K93" s="88">
        <v>15.8</v>
      </c>
      <c r="L93" s="88">
        <v>0</v>
      </c>
      <c r="M93" s="116">
        <v>6.06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188.35</v>
      </c>
      <c r="W93">
        <v>48.35</v>
      </c>
      <c r="X93">
        <v>60.98</v>
      </c>
      <c r="Y93">
        <v>15.8</v>
      </c>
      <c r="Z93">
        <v>6.06</v>
      </c>
      <c r="AA93">
        <v>57.16</v>
      </c>
    </row>
    <row r="94" spans="7:27">
      <c r="G94" t="s">
        <v>136</v>
      </c>
      <c r="H94" s="115">
        <v>66.430000000000007</v>
      </c>
      <c r="I94" s="88">
        <v>74.33</v>
      </c>
      <c r="J94" s="88">
        <v>77.69</v>
      </c>
      <c r="K94" s="88">
        <v>17.32</v>
      </c>
      <c r="L94" s="88">
        <v>0</v>
      </c>
      <c r="M94" s="116">
        <v>7.91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243.68</v>
      </c>
      <c r="W94">
        <v>66.430000000000007</v>
      </c>
      <c r="X94">
        <v>74.33</v>
      </c>
      <c r="Y94">
        <v>17.32</v>
      </c>
      <c r="Z94">
        <v>7.91</v>
      </c>
      <c r="AA94">
        <v>77.69</v>
      </c>
    </row>
    <row r="95" spans="7:27">
      <c r="G95" t="s">
        <v>137</v>
      </c>
      <c r="H95" s="115">
        <v>95.72</v>
      </c>
      <c r="I95" s="88">
        <v>86.59</v>
      </c>
      <c r="J95" s="88">
        <v>92.94</v>
      </c>
      <c r="K95" s="88">
        <v>0</v>
      </c>
      <c r="L95" s="88">
        <v>0</v>
      </c>
      <c r="M95" s="116">
        <v>9.3000000000000007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284.55</v>
      </c>
      <c r="W95">
        <v>95.72</v>
      </c>
      <c r="X95">
        <v>86.59</v>
      </c>
      <c r="Y95">
        <v>0</v>
      </c>
      <c r="Z95">
        <v>9.3000000000000007</v>
      </c>
      <c r="AA95">
        <v>92.94</v>
      </c>
    </row>
    <row r="96" spans="7:27">
      <c r="G96" t="s">
        <v>138</v>
      </c>
      <c r="H96" s="115">
        <v>123.63</v>
      </c>
      <c r="I96" s="88">
        <v>82</v>
      </c>
      <c r="J96" s="88">
        <v>92.52</v>
      </c>
      <c r="K96" s="88">
        <v>16.82</v>
      </c>
      <c r="L96" s="88">
        <v>0</v>
      </c>
      <c r="M96" s="116">
        <v>6.39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321.36</v>
      </c>
      <c r="W96">
        <v>123.63</v>
      </c>
      <c r="X96">
        <v>82</v>
      </c>
      <c r="Y96">
        <v>16.82</v>
      </c>
      <c r="Z96">
        <v>6.39</v>
      </c>
      <c r="AA96">
        <v>92.52</v>
      </c>
    </row>
    <row r="97" spans="1:83">
      <c r="G97" t="s">
        <v>139</v>
      </c>
      <c r="H97" s="115">
        <v>114.03</v>
      </c>
      <c r="I97" s="88">
        <v>86.58</v>
      </c>
      <c r="J97" s="88">
        <v>96.21</v>
      </c>
      <c r="K97" s="88">
        <v>15.67</v>
      </c>
      <c r="L97" s="88">
        <v>0</v>
      </c>
      <c r="M97" s="116">
        <v>7.66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320.14999999999998</v>
      </c>
      <c r="W97">
        <v>114.03</v>
      </c>
      <c r="X97">
        <v>86.58</v>
      </c>
      <c r="Y97">
        <v>15.67</v>
      </c>
      <c r="Z97">
        <v>7.66</v>
      </c>
      <c r="AA97">
        <v>96.21</v>
      </c>
    </row>
    <row r="98" spans="1:83">
      <c r="G98" t="s">
        <v>140</v>
      </c>
      <c r="H98" s="115">
        <v>95.84</v>
      </c>
      <c r="I98" s="88">
        <v>85.88</v>
      </c>
      <c r="J98" s="88">
        <v>82.56</v>
      </c>
      <c r="K98" s="88">
        <v>10.72</v>
      </c>
      <c r="L98" s="88">
        <v>0</v>
      </c>
      <c r="M98" s="116">
        <v>6.16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281.16000000000003</v>
      </c>
      <c r="W98">
        <v>95.84</v>
      </c>
      <c r="X98">
        <v>85.88</v>
      </c>
      <c r="Y98">
        <v>10.72</v>
      </c>
      <c r="Z98">
        <v>6.16</v>
      </c>
      <c r="AA98">
        <v>82.56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1.1202325</v>
      </c>
      <c r="I99" s="111">
        <f t="shared" ref="I99:BQ99" si="1">SUM(I3:I98)/4000</f>
        <v>0.17610250000000002</v>
      </c>
      <c r="J99" s="111">
        <f t="shared" si="1"/>
        <v>0.14082249999999999</v>
      </c>
      <c r="K99" s="111">
        <f t="shared" si="1"/>
        <v>9.2139999999999986E-2</v>
      </c>
      <c r="L99" s="111">
        <f t="shared" si="1"/>
        <v>0</v>
      </c>
      <c r="M99" s="111">
        <f t="shared" si="1"/>
        <v>0.18784249999999991</v>
      </c>
      <c r="N99" s="110">
        <f t="shared" si="1"/>
        <v>0</v>
      </c>
      <c r="O99" s="111">
        <f t="shared" si="1"/>
        <v>-1.5018675000000001</v>
      </c>
      <c r="P99" s="111">
        <f t="shared" si="1"/>
        <v>-2.1150500000000001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-3.6169175000000005</v>
      </c>
      <c r="V99" s="112">
        <f t="shared" si="1"/>
        <v>1.7171349999999994</v>
      </c>
      <c r="W99">
        <f t="shared" si="1"/>
        <v>1.1202325</v>
      </c>
      <c r="X99">
        <f t="shared" si="1"/>
        <v>-1.3257650000000001</v>
      </c>
      <c r="Y99">
        <f t="shared" si="1"/>
        <v>9.2139999999999986E-2</v>
      </c>
      <c r="Z99">
        <f t="shared" si="1"/>
        <v>0.18784249999999991</v>
      </c>
      <c r="AA99">
        <f t="shared" si="1"/>
        <v>-1.9742274999999998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516</v>
      </c>
      <c r="X1" t="s">
        <v>517</v>
      </c>
      <c r="Y1" t="s">
        <v>518</v>
      </c>
      <c r="Z1" t="s">
        <v>518</v>
      </c>
      <c r="AA1" t="s">
        <v>519</v>
      </c>
      <c r="AB1" t="s">
        <v>520</v>
      </c>
      <c r="AC1" t="s">
        <v>521</v>
      </c>
      <c r="AD1" t="s">
        <v>521</v>
      </c>
      <c r="AE1" t="s">
        <v>522</v>
      </c>
      <c r="AF1" t="s">
        <v>522</v>
      </c>
      <c r="AG1" t="s">
        <v>522</v>
      </c>
      <c r="AH1" t="s">
        <v>522</v>
      </c>
      <c r="AI1" t="s">
        <v>522</v>
      </c>
      <c r="AJ1" t="s">
        <v>522</v>
      </c>
      <c r="AK1" t="s">
        <v>523</v>
      </c>
      <c r="AL1" t="s">
        <v>524</v>
      </c>
      <c r="AM1" t="s">
        <v>525</v>
      </c>
      <c r="AN1" t="s">
        <v>526</v>
      </c>
      <c r="AO1" t="s">
        <v>527</v>
      </c>
      <c r="AP1" t="s">
        <v>527</v>
      </c>
      <c r="AQ1" t="s">
        <v>528</v>
      </c>
      <c r="AR1" t="s">
        <v>528</v>
      </c>
      <c r="AS1" t="s">
        <v>528</v>
      </c>
      <c r="AT1" t="s">
        <v>529</v>
      </c>
      <c r="AU1" t="s">
        <v>529</v>
      </c>
      <c r="AV1" t="s">
        <v>530</v>
      </c>
      <c r="AW1" t="s">
        <v>531</v>
      </c>
      <c r="AX1" t="s">
        <v>531</v>
      </c>
      <c r="AY1" t="s">
        <v>532</v>
      </c>
      <c r="AZ1" t="s">
        <v>533</v>
      </c>
      <c r="BA1" t="s">
        <v>534</v>
      </c>
      <c r="BB1" t="s">
        <v>534</v>
      </c>
      <c r="BC1" t="s">
        <v>534</v>
      </c>
      <c r="BD1" t="s">
        <v>534</v>
      </c>
      <c r="BE1" t="s">
        <v>534</v>
      </c>
      <c r="BF1" t="s">
        <v>534</v>
      </c>
      <c r="BG1" t="s">
        <v>534</v>
      </c>
      <c r="BH1" t="s">
        <v>534</v>
      </c>
      <c r="BI1" t="s">
        <v>534</v>
      </c>
      <c r="BJ1" t="s">
        <v>535</v>
      </c>
      <c r="BK1" t="s">
        <v>535</v>
      </c>
      <c r="BL1" t="s">
        <v>535</v>
      </c>
      <c r="BM1" t="s">
        <v>535</v>
      </c>
      <c r="BN1" t="s">
        <v>535</v>
      </c>
      <c r="BO1" t="s">
        <v>535</v>
      </c>
      <c r="BP1" t="s">
        <v>536</v>
      </c>
      <c r="BQ1" t="s">
        <v>537</v>
      </c>
      <c r="BR1" t="s">
        <v>538</v>
      </c>
      <c r="BS1" t="s">
        <v>539</v>
      </c>
      <c r="BT1" t="s">
        <v>540</v>
      </c>
      <c r="BU1" t="s">
        <v>540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44803</v>
      </c>
      <c r="W2" s="30" t="s">
        <v>149</v>
      </c>
      <c r="X2" t="s">
        <v>153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150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390</v>
      </c>
      <c r="AL2" t="s">
        <v>153</v>
      </c>
      <c r="AM2" t="s">
        <v>149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149</v>
      </c>
      <c r="AU2" t="s">
        <v>153</v>
      </c>
      <c r="AV2" t="s">
        <v>405</v>
      </c>
      <c r="AW2" t="s">
        <v>149</v>
      </c>
      <c r="AX2" t="s">
        <v>152</v>
      </c>
      <c r="AY2" t="s">
        <v>149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241</v>
      </c>
      <c r="BK2" t="s">
        <v>447</v>
      </c>
      <c r="BL2" t="s">
        <v>256</v>
      </c>
      <c r="BM2" t="s">
        <v>391</v>
      </c>
      <c r="BN2" t="s">
        <v>258</v>
      </c>
      <c r="BO2" t="s">
        <v>449</v>
      </c>
      <c r="BP2" t="s">
        <v>149</v>
      </c>
      <c r="BQ2" t="s">
        <v>149</v>
      </c>
      <c r="BR2" t="s">
        <v>149</v>
      </c>
      <c r="BS2" t="s">
        <v>149</v>
      </c>
      <c r="BT2" t="s">
        <v>149</v>
      </c>
      <c r="BU2" t="s">
        <v>150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1022.18</v>
      </c>
      <c r="I3" s="95">
        <v>275.58</v>
      </c>
      <c r="J3" s="95">
        <v>300.39999999999998</v>
      </c>
      <c r="K3" s="95">
        <v>0.97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11.85</v>
      </c>
      <c r="Y3">
        <v>4.9400000000000004</v>
      </c>
      <c r="Z3">
        <v>28.69</v>
      </c>
      <c r="AA3">
        <v>0.97</v>
      </c>
      <c r="AB3">
        <v>16.45</v>
      </c>
      <c r="AC3">
        <v>29.02</v>
      </c>
      <c r="AD3">
        <v>17.420000000000002</v>
      </c>
      <c r="AE3">
        <v>94.33</v>
      </c>
      <c r="AF3">
        <v>186.24</v>
      </c>
      <c r="AG3">
        <v>69.66</v>
      </c>
      <c r="AH3">
        <v>66.52</v>
      </c>
      <c r="AI3">
        <v>23.22</v>
      </c>
      <c r="AJ3">
        <v>31.44</v>
      </c>
      <c r="AK3">
        <v>0.73</v>
      </c>
      <c r="AL3">
        <v>96.75</v>
      </c>
      <c r="AM3">
        <v>0</v>
      </c>
      <c r="AN3">
        <v>59.02</v>
      </c>
      <c r="AO3">
        <v>14.51</v>
      </c>
      <c r="AP3">
        <v>14.51</v>
      </c>
      <c r="AQ3">
        <v>45.71</v>
      </c>
      <c r="AR3">
        <v>68.739999999999995</v>
      </c>
      <c r="AS3">
        <v>21.84</v>
      </c>
      <c r="AT3">
        <v>88.04</v>
      </c>
      <c r="AU3">
        <v>191.19</v>
      </c>
      <c r="AV3">
        <v>3.87</v>
      </c>
      <c r="AW3">
        <v>23.22</v>
      </c>
      <c r="AX3">
        <v>0</v>
      </c>
      <c r="AY3">
        <v>43.54</v>
      </c>
      <c r="AZ3">
        <v>24.91</v>
      </c>
      <c r="BA3">
        <v>0.82</v>
      </c>
      <c r="BB3">
        <v>0.4</v>
      </c>
      <c r="BC3">
        <v>0.52</v>
      </c>
      <c r="BD3">
        <v>0.94</v>
      </c>
      <c r="BE3">
        <v>0.93</v>
      </c>
      <c r="BF3">
        <v>1.02</v>
      </c>
      <c r="BG3">
        <v>0.87</v>
      </c>
      <c r="BH3">
        <v>0.61</v>
      </c>
      <c r="BI3">
        <v>0.61</v>
      </c>
      <c r="BJ3">
        <v>1.35</v>
      </c>
      <c r="BK3">
        <v>0.77</v>
      </c>
      <c r="BL3">
        <v>0.48</v>
      </c>
      <c r="BM3">
        <v>2.9</v>
      </c>
      <c r="BN3">
        <v>0.68</v>
      </c>
      <c r="BO3">
        <v>0.57999999999999996</v>
      </c>
      <c r="BP3">
        <v>24.91</v>
      </c>
      <c r="BQ3">
        <v>26.06</v>
      </c>
      <c r="BR3">
        <v>67.72</v>
      </c>
      <c r="BS3">
        <v>193.5</v>
      </c>
      <c r="BT3">
        <v>0</v>
      </c>
      <c r="BU3">
        <v>0</v>
      </c>
    </row>
    <row r="4" spans="1:73">
      <c r="A4" t="s">
        <v>240</v>
      </c>
      <c r="B4" t="s">
        <v>232</v>
      </c>
      <c r="C4" t="s">
        <v>234</v>
      </c>
      <c r="G4" t="s">
        <v>46</v>
      </c>
      <c r="H4" s="115">
        <v>1022.18</v>
      </c>
      <c r="I4" s="88">
        <v>275.58</v>
      </c>
      <c r="J4" s="88">
        <v>300.39999999999998</v>
      </c>
      <c r="K4" s="88">
        <v>0.97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11.85</v>
      </c>
      <c r="Y4">
        <v>4.9400000000000004</v>
      </c>
      <c r="Z4">
        <v>28.69</v>
      </c>
      <c r="AA4">
        <v>0.97</v>
      </c>
      <c r="AB4">
        <v>16.45</v>
      </c>
      <c r="AC4">
        <v>29.02</v>
      </c>
      <c r="AD4">
        <v>17.420000000000002</v>
      </c>
      <c r="AE4">
        <v>94.33</v>
      </c>
      <c r="AF4">
        <v>186.24</v>
      </c>
      <c r="AG4">
        <v>69.66</v>
      </c>
      <c r="AH4">
        <v>66.52</v>
      </c>
      <c r="AI4">
        <v>23.22</v>
      </c>
      <c r="AJ4">
        <v>31.44</v>
      </c>
      <c r="AK4">
        <v>0.73</v>
      </c>
      <c r="AL4">
        <v>96.75</v>
      </c>
      <c r="AM4">
        <v>0</v>
      </c>
      <c r="AN4">
        <v>59.02</v>
      </c>
      <c r="AO4">
        <v>14.51</v>
      </c>
      <c r="AP4">
        <v>14.51</v>
      </c>
      <c r="AQ4">
        <v>45.71</v>
      </c>
      <c r="AR4">
        <v>68.739999999999995</v>
      </c>
      <c r="AS4">
        <v>21.84</v>
      </c>
      <c r="AT4">
        <v>88.04</v>
      </c>
      <c r="AU4">
        <v>191.19</v>
      </c>
      <c r="AV4">
        <v>3.87</v>
      </c>
      <c r="AW4">
        <v>23.22</v>
      </c>
      <c r="AX4">
        <v>0</v>
      </c>
      <c r="AY4">
        <v>43.54</v>
      </c>
      <c r="AZ4">
        <v>24.91</v>
      </c>
      <c r="BA4">
        <v>0.82</v>
      </c>
      <c r="BB4">
        <v>0.4</v>
      </c>
      <c r="BC4">
        <v>0.52</v>
      </c>
      <c r="BD4">
        <v>0.94</v>
      </c>
      <c r="BE4">
        <v>0.93</v>
      </c>
      <c r="BF4">
        <v>1.02</v>
      </c>
      <c r="BG4">
        <v>0.87</v>
      </c>
      <c r="BH4">
        <v>0.61</v>
      </c>
      <c r="BI4">
        <v>0.61</v>
      </c>
      <c r="BJ4">
        <v>1.35</v>
      </c>
      <c r="BK4">
        <v>0.77</v>
      </c>
      <c r="BL4">
        <v>0.48</v>
      </c>
      <c r="BM4">
        <v>2.9</v>
      </c>
      <c r="BN4">
        <v>0.68</v>
      </c>
      <c r="BO4">
        <v>0.57999999999999996</v>
      </c>
      <c r="BP4">
        <v>24.91</v>
      </c>
      <c r="BQ4">
        <v>26.06</v>
      </c>
      <c r="BR4">
        <v>67.72</v>
      </c>
      <c r="BS4">
        <v>193.5</v>
      </c>
      <c r="BT4">
        <v>0</v>
      </c>
      <c r="BU4">
        <v>0</v>
      </c>
    </row>
    <row r="5" spans="1:73">
      <c r="A5" t="s">
        <v>241</v>
      </c>
      <c r="B5" t="s">
        <v>233</v>
      </c>
      <c r="C5" t="s">
        <v>235</v>
      </c>
      <c r="G5" t="s">
        <v>47</v>
      </c>
      <c r="H5" s="115">
        <v>1022.18</v>
      </c>
      <c r="I5" s="88">
        <v>275.58</v>
      </c>
      <c r="J5" s="88">
        <v>300.39999999999998</v>
      </c>
      <c r="K5" s="88">
        <v>0.97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11.85</v>
      </c>
      <c r="Y5">
        <v>4.9400000000000004</v>
      </c>
      <c r="Z5">
        <v>28.69</v>
      </c>
      <c r="AA5">
        <v>0.97</v>
      </c>
      <c r="AB5">
        <v>16.45</v>
      </c>
      <c r="AC5">
        <v>29.02</v>
      </c>
      <c r="AD5">
        <v>17.420000000000002</v>
      </c>
      <c r="AE5">
        <v>94.33</v>
      </c>
      <c r="AF5">
        <v>186.24</v>
      </c>
      <c r="AG5">
        <v>69.66</v>
      </c>
      <c r="AH5">
        <v>66.52</v>
      </c>
      <c r="AI5">
        <v>23.22</v>
      </c>
      <c r="AJ5">
        <v>31.44</v>
      </c>
      <c r="AK5">
        <v>0.73</v>
      </c>
      <c r="AL5">
        <v>96.75</v>
      </c>
      <c r="AM5">
        <v>0</v>
      </c>
      <c r="AN5">
        <v>59.02</v>
      </c>
      <c r="AO5">
        <v>14.51</v>
      </c>
      <c r="AP5">
        <v>14.51</v>
      </c>
      <c r="AQ5">
        <v>45.71</v>
      </c>
      <c r="AR5">
        <v>68.739999999999995</v>
      </c>
      <c r="AS5">
        <v>21.84</v>
      </c>
      <c r="AT5">
        <v>88.04</v>
      </c>
      <c r="AU5">
        <v>191.19</v>
      </c>
      <c r="AV5">
        <v>3.87</v>
      </c>
      <c r="AW5">
        <v>23.22</v>
      </c>
      <c r="AX5">
        <v>0</v>
      </c>
      <c r="AY5">
        <v>43.54</v>
      </c>
      <c r="AZ5">
        <v>24.91</v>
      </c>
      <c r="BA5">
        <v>0.82</v>
      </c>
      <c r="BB5">
        <v>0.4</v>
      </c>
      <c r="BC5">
        <v>0.52</v>
      </c>
      <c r="BD5">
        <v>0.94</v>
      </c>
      <c r="BE5">
        <v>0.93</v>
      </c>
      <c r="BF5">
        <v>1.02</v>
      </c>
      <c r="BG5">
        <v>0.87</v>
      </c>
      <c r="BH5">
        <v>0.61</v>
      </c>
      <c r="BI5">
        <v>0.61</v>
      </c>
      <c r="BJ5">
        <v>1.35</v>
      </c>
      <c r="BK5">
        <v>0.77</v>
      </c>
      <c r="BL5">
        <v>0.48</v>
      </c>
      <c r="BM5">
        <v>2.9</v>
      </c>
      <c r="BN5">
        <v>0.68</v>
      </c>
      <c r="BO5">
        <v>0.57999999999999996</v>
      </c>
      <c r="BP5">
        <v>24.91</v>
      </c>
      <c r="BQ5">
        <v>26.06</v>
      </c>
      <c r="BR5">
        <v>67.72</v>
      </c>
      <c r="BS5">
        <v>193.5</v>
      </c>
      <c r="BT5">
        <v>0</v>
      </c>
      <c r="BU5">
        <v>0</v>
      </c>
    </row>
    <row r="6" spans="1:73">
      <c r="A6" t="s">
        <v>242</v>
      </c>
      <c r="B6" t="s">
        <v>264</v>
      </c>
      <c r="C6" t="s">
        <v>236</v>
      </c>
      <c r="G6" t="s">
        <v>48</v>
      </c>
      <c r="H6" s="115">
        <v>1022.18</v>
      </c>
      <c r="I6" s="88">
        <v>275.58</v>
      </c>
      <c r="J6" s="88">
        <v>300.39999999999998</v>
      </c>
      <c r="K6" s="88">
        <v>0.97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11.85</v>
      </c>
      <c r="Y6">
        <v>4.9400000000000004</v>
      </c>
      <c r="Z6">
        <v>28.69</v>
      </c>
      <c r="AA6">
        <v>0.97</v>
      </c>
      <c r="AB6">
        <v>16.45</v>
      </c>
      <c r="AC6">
        <v>29.02</v>
      </c>
      <c r="AD6">
        <v>17.420000000000002</v>
      </c>
      <c r="AE6">
        <v>94.33</v>
      </c>
      <c r="AF6">
        <v>186.24</v>
      </c>
      <c r="AG6">
        <v>69.66</v>
      </c>
      <c r="AH6">
        <v>66.52</v>
      </c>
      <c r="AI6">
        <v>23.22</v>
      </c>
      <c r="AJ6">
        <v>31.44</v>
      </c>
      <c r="AK6">
        <v>0.73</v>
      </c>
      <c r="AL6">
        <v>96.75</v>
      </c>
      <c r="AM6">
        <v>0</v>
      </c>
      <c r="AN6">
        <v>59.02</v>
      </c>
      <c r="AO6">
        <v>14.51</v>
      </c>
      <c r="AP6">
        <v>14.51</v>
      </c>
      <c r="AQ6">
        <v>45.71</v>
      </c>
      <c r="AR6">
        <v>68.739999999999995</v>
      </c>
      <c r="AS6">
        <v>21.84</v>
      </c>
      <c r="AT6">
        <v>88.04</v>
      </c>
      <c r="AU6">
        <v>191.19</v>
      </c>
      <c r="AV6">
        <v>3.87</v>
      </c>
      <c r="AW6">
        <v>23.22</v>
      </c>
      <c r="AX6">
        <v>0</v>
      </c>
      <c r="AY6">
        <v>43.54</v>
      </c>
      <c r="AZ6">
        <v>24.91</v>
      </c>
      <c r="BA6">
        <v>0.82</v>
      </c>
      <c r="BB6">
        <v>0.4</v>
      </c>
      <c r="BC6">
        <v>0.52</v>
      </c>
      <c r="BD6">
        <v>0.94</v>
      </c>
      <c r="BE6">
        <v>0.93</v>
      </c>
      <c r="BF6">
        <v>1.02</v>
      </c>
      <c r="BG6">
        <v>0.87</v>
      </c>
      <c r="BH6">
        <v>0.61</v>
      </c>
      <c r="BI6">
        <v>0.61</v>
      </c>
      <c r="BJ6">
        <v>1.35</v>
      </c>
      <c r="BK6">
        <v>0.77</v>
      </c>
      <c r="BL6">
        <v>0.48</v>
      </c>
      <c r="BM6">
        <v>2.9</v>
      </c>
      <c r="BN6">
        <v>0.68</v>
      </c>
      <c r="BO6">
        <v>0.57999999999999996</v>
      </c>
      <c r="BP6">
        <v>24.91</v>
      </c>
      <c r="BQ6">
        <v>26.06</v>
      </c>
      <c r="BR6">
        <v>67.72</v>
      </c>
      <c r="BS6">
        <v>193.5</v>
      </c>
      <c r="BT6">
        <v>0</v>
      </c>
      <c r="BU6">
        <v>0</v>
      </c>
    </row>
    <row r="7" spans="1:73">
      <c r="A7" t="s">
        <v>243</v>
      </c>
      <c r="B7" t="s">
        <v>299</v>
      </c>
      <c r="C7" t="s">
        <v>265</v>
      </c>
      <c r="G7" t="s">
        <v>49</v>
      </c>
      <c r="H7" s="115">
        <v>1021.8699999999999</v>
      </c>
      <c r="I7" s="88">
        <v>275.58</v>
      </c>
      <c r="J7" s="88">
        <v>300.39999999999998</v>
      </c>
      <c r="K7" s="88">
        <v>0.97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11.85</v>
      </c>
      <c r="Y7">
        <v>4.9400000000000004</v>
      </c>
      <c r="Z7">
        <v>28.69</v>
      </c>
      <c r="AA7">
        <v>0.97</v>
      </c>
      <c r="AB7">
        <v>16.45</v>
      </c>
      <c r="AC7">
        <v>29.02</v>
      </c>
      <c r="AD7">
        <v>17.420000000000002</v>
      </c>
      <c r="AE7">
        <v>94.33</v>
      </c>
      <c r="AF7">
        <v>186.24</v>
      </c>
      <c r="AG7">
        <v>69.66</v>
      </c>
      <c r="AH7">
        <v>66.52</v>
      </c>
      <c r="AI7">
        <v>23.22</v>
      </c>
      <c r="AJ7">
        <v>31.44</v>
      </c>
      <c r="AK7">
        <v>0.64</v>
      </c>
      <c r="AL7">
        <v>96.75</v>
      </c>
      <c r="AM7">
        <v>0</v>
      </c>
      <c r="AN7">
        <v>59.02</v>
      </c>
      <c r="AO7">
        <v>14.51</v>
      </c>
      <c r="AP7">
        <v>14.51</v>
      </c>
      <c r="AQ7">
        <v>45.71</v>
      </c>
      <c r="AR7">
        <v>68.739999999999995</v>
      </c>
      <c r="AS7">
        <v>21.84</v>
      </c>
      <c r="AT7">
        <v>88.04</v>
      </c>
      <c r="AU7">
        <v>191.19</v>
      </c>
      <c r="AV7">
        <v>3.87</v>
      </c>
      <c r="AW7">
        <v>23.22</v>
      </c>
      <c r="AX7">
        <v>0</v>
      </c>
      <c r="AY7">
        <v>43.54</v>
      </c>
      <c r="AZ7">
        <v>24.91</v>
      </c>
      <c r="BA7">
        <v>0.82</v>
      </c>
      <c r="BB7">
        <v>0.4</v>
      </c>
      <c r="BC7">
        <v>0.52</v>
      </c>
      <c r="BD7">
        <v>0.94</v>
      </c>
      <c r="BE7">
        <v>0.93</v>
      </c>
      <c r="BF7">
        <v>1.02</v>
      </c>
      <c r="BG7">
        <v>0.87</v>
      </c>
      <c r="BH7">
        <v>0.61</v>
      </c>
      <c r="BI7">
        <v>0.39</v>
      </c>
      <c r="BJ7">
        <v>1.35</v>
      </c>
      <c r="BK7">
        <v>0.77</v>
      </c>
      <c r="BL7">
        <v>0.48</v>
      </c>
      <c r="BM7">
        <v>2.9</v>
      </c>
      <c r="BN7">
        <v>0.68</v>
      </c>
      <c r="BO7">
        <v>0.57999999999999996</v>
      </c>
      <c r="BP7">
        <v>24.91</v>
      </c>
      <c r="BQ7">
        <v>26.06</v>
      </c>
      <c r="BR7">
        <v>67.72</v>
      </c>
      <c r="BS7">
        <v>193.5</v>
      </c>
      <c r="BT7">
        <v>0</v>
      </c>
      <c r="BU7">
        <v>0</v>
      </c>
    </row>
    <row r="8" spans="1:73">
      <c r="A8" t="s">
        <v>244</v>
      </c>
      <c r="B8" t="s">
        <v>341</v>
      </c>
      <c r="C8" t="s">
        <v>237</v>
      </c>
      <c r="G8" t="s">
        <v>50</v>
      </c>
      <c r="H8" s="115">
        <v>1021.8699999999999</v>
      </c>
      <c r="I8" s="88">
        <v>275.58</v>
      </c>
      <c r="J8" s="88">
        <v>300.39999999999998</v>
      </c>
      <c r="K8" s="88">
        <v>0.97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11.85</v>
      </c>
      <c r="Y8">
        <v>4.9400000000000004</v>
      </c>
      <c r="Z8">
        <v>28.69</v>
      </c>
      <c r="AA8">
        <v>0.97</v>
      </c>
      <c r="AB8">
        <v>16.45</v>
      </c>
      <c r="AC8">
        <v>29.02</v>
      </c>
      <c r="AD8">
        <v>17.420000000000002</v>
      </c>
      <c r="AE8">
        <v>94.33</v>
      </c>
      <c r="AF8">
        <v>186.24</v>
      </c>
      <c r="AG8">
        <v>69.66</v>
      </c>
      <c r="AH8">
        <v>66.52</v>
      </c>
      <c r="AI8">
        <v>23.22</v>
      </c>
      <c r="AJ8">
        <v>31.44</v>
      </c>
      <c r="AK8">
        <v>0.64</v>
      </c>
      <c r="AL8">
        <v>96.75</v>
      </c>
      <c r="AM8">
        <v>0</v>
      </c>
      <c r="AN8">
        <v>59.02</v>
      </c>
      <c r="AO8">
        <v>14.51</v>
      </c>
      <c r="AP8">
        <v>14.51</v>
      </c>
      <c r="AQ8">
        <v>45.71</v>
      </c>
      <c r="AR8">
        <v>68.739999999999995</v>
      </c>
      <c r="AS8">
        <v>21.84</v>
      </c>
      <c r="AT8">
        <v>88.04</v>
      </c>
      <c r="AU8">
        <v>191.19</v>
      </c>
      <c r="AV8">
        <v>3.87</v>
      </c>
      <c r="AW8">
        <v>23.22</v>
      </c>
      <c r="AX8">
        <v>0</v>
      </c>
      <c r="AY8">
        <v>43.54</v>
      </c>
      <c r="AZ8">
        <v>24.91</v>
      </c>
      <c r="BA8">
        <v>0.82</v>
      </c>
      <c r="BB8">
        <v>0.4</v>
      </c>
      <c r="BC8">
        <v>0.52</v>
      </c>
      <c r="BD8">
        <v>0.94</v>
      </c>
      <c r="BE8">
        <v>0.93</v>
      </c>
      <c r="BF8">
        <v>1.02</v>
      </c>
      <c r="BG8">
        <v>0.87</v>
      </c>
      <c r="BH8">
        <v>0.61</v>
      </c>
      <c r="BI8">
        <v>0.39</v>
      </c>
      <c r="BJ8">
        <v>1.35</v>
      </c>
      <c r="BK8">
        <v>0.77</v>
      </c>
      <c r="BL8">
        <v>0.48</v>
      </c>
      <c r="BM8">
        <v>2.9</v>
      </c>
      <c r="BN8">
        <v>0.68</v>
      </c>
      <c r="BO8">
        <v>0.57999999999999996</v>
      </c>
      <c r="BP8">
        <v>24.91</v>
      </c>
      <c r="BQ8">
        <v>26.06</v>
      </c>
      <c r="BR8">
        <v>67.72</v>
      </c>
      <c r="BS8">
        <v>193.5</v>
      </c>
      <c r="BT8">
        <v>0</v>
      </c>
      <c r="BU8">
        <v>0</v>
      </c>
    </row>
    <row r="9" spans="1:73">
      <c r="A9" t="s">
        <v>245</v>
      </c>
      <c r="B9" t="s">
        <v>361</v>
      </c>
      <c r="C9" t="s">
        <v>238</v>
      </c>
      <c r="G9" t="s">
        <v>51</v>
      </c>
      <c r="H9" s="115">
        <v>998.64999999999986</v>
      </c>
      <c r="I9" s="88">
        <v>275.58</v>
      </c>
      <c r="J9" s="88">
        <v>300.39999999999998</v>
      </c>
      <c r="K9" s="88">
        <v>0.97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11.85</v>
      </c>
      <c r="Y9">
        <v>4.9400000000000004</v>
      </c>
      <c r="Z9">
        <v>28.69</v>
      </c>
      <c r="AA9">
        <v>0.97</v>
      </c>
      <c r="AB9">
        <v>16.45</v>
      </c>
      <c r="AC9">
        <v>29.02</v>
      </c>
      <c r="AD9">
        <v>17.420000000000002</v>
      </c>
      <c r="AE9">
        <v>94.33</v>
      </c>
      <c r="AF9">
        <v>186.24</v>
      </c>
      <c r="AG9">
        <v>69.66</v>
      </c>
      <c r="AH9">
        <v>66.52</v>
      </c>
      <c r="AI9">
        <v>23.22</v>
      </c>
      <c r="AJ9">
        <v>31.44</v>
      </c>
      <c r="AK9">
        <v>0.64</v>
      </c>
      <c r="AL9">
        <v>96.75</v>
      </c>
      <c r="AM9">
        <v>0</v>
      </c>
      <c r="AN9">
        <v>59.02</v>
      </c>
      <c r="AO9">
        <v>14.51</v>
      </c>
      <c r="AP9">
        <v>14.51</v>
      </c>
      <c r="AQ9">
        <v>45.71</v>
      </c>
      <c r="AR9">
        <v>68.739999999999995</v>
      </c>
      <c r="AS9">
        <v>21.84</v>
      </c>
      <c r="AT9">
        <v>88.04</v>
      </c>
      <c r="AU9">
        <v>191.19</v>
      </c>
      <c r="AV9">
        <v>3.87</v>
      </c>
      <c r="AW9">
        <v>0</v>
      </c>
      <c r="AX9">
        <v>0</v>
      </c>
      <c r="AY9">
        <v>43.54</v>
      </c>
      <c r="AZ9">
        <v>24.91</v>
      </c>
      <c r="BA9">
        <v>0.82</v>
      </c>
      <c r="BB9">
        <v>0.4</v>
      </c>
      <c r="BC9">
        <v>0.52</v>
      </c>
      <c r="BD9">
        <v>0.94</v>
      </c>
      <c r="BE9">
        <v>0.93</v>
      </c>
      <c r="BF9">
        <v>1.02</v>
      </c>
      <c r="BG9">
        <v>0.87</v>
      </c>
      <c r="BH9">
        <v>0.61</v>
      </c>
      <c r="BI9">
        <v>0.39</v>
      </c>
      <c r="BJ9">
        <v>1.35</v>
      </c>
      <c r="BK9">
        <v>0.77</v>
      </c>
      <c r="BL9">
        <v>0.48</v>
      </c>
      <c r="BM9">
        <v>2.9</v>
      </c>
      <c r="BN9">
        <v>0.68</v>
      </c>
      <c r="BO9">
        <v>0.57999999999999996</v>
      </c>
      <c r="BP9">
        <v>24.91</v>
      </c>
      <c r="BQ9">
        <v>26.06</v>
      </c>
      <c r="BR9">
        <v>67.72</v>
      </c>
      <c r="BS9">
        <v>193.5</v>
      </c>
      <c r="BT9">
        <v>0</v>
      </c>
      <c r="BU9">
        <v>0</v>
      </c>
    </row>
    <row r="10" spans="1:73">
      <c r="A10" t="s">
        <v>266</v>
      </c>
      <c r="C10" t="s">
        <v>239</v>
      </c>
      <c r="G10" t="s">
        <v>52</v>
      </c>
      <c r="H10" s="115">
        <v>998.64999999999986</v>
      </c>
      <c r="I10" s="88">
        <v>275.58</v>
      </c>
      <c r="J10" s="88">
        <v>300.39999999999998</v>
      </c>
      <c r="K10" s="88">
        <v>0.97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11.85</v>
      </c>
      <c r="Y10">
        <v>4.9400000000000004</v>
      </c>
      <c r="Z10">
        <v>28.69</v>
      </c>
      <c r="AA10">
        <v>0.97</v>
      </c>
      <c r="AB10">
        <v>16.45</v>
      </c>
      <c r="AC10">
        <v>29.02</v>
      </c>
      <c r="AD10">
        <v>17.420000000000002</v>
      </c>
      <c r="AE10">
        <v>94.33</v>
      </c>
      <c r="AF10">
        <v>186.24</v>
      </c>
      <c r="AG10">
        <v>69.66</v>
      </c>
      <c r="AH10">
        <v>66.52</v>
      </c>
      <c r="AI10">
        <v>23.22</v>
      </c>
      <c r="AJ10">
        <v>31.44</v>
      </c>
      <c r="AK10">
        <v>0.64</v>
      </c>
      <c r="AL10">
        <v>96.75</v>
      </c>
      <c r="AM10">
        <v>0</v>
      </c>
      <c r="AN10">
        <v>59.02</v>
      </c>
      <c r="AO10">
        <v>14.51</v>
      </c>
      <c r="AP10">
        <v>14.51</v>
      </c>
      <c r="AQ10">
        <v>45.71</v>
      </c>
      <c r="AR10">
        <v>68.739999999999995</v>
      </c>
      <c r="AS10">
        <v>21.84</v>
      </c>
      <c r="AT10">
        <v>88.04</v>
      </c>
      <c r="AU10">
        <v>191.19</v>
      </c>
      <c r="AV10">
        <v>3.87</v>
      </c>
      <c r="AW10">
        <v>0</v>
      </c>
      <c r="AX10">
        <v>0</v>
      </c>
      <c r="AY10">
        <v>43.54</v>
      </c>
      <c r="AZ10">
        <v>24.91</v>
      </c>
      <c r="BA10">
        <v>0.82</v>
      </c>
      <c r="BB10">
        <v>0.4</v>
      </c>
      <c r="BC10">
        <v>0.52</v>
      </c>
      <c r="BD10">
        <v>0.94</v>
      </c>
      <c r="BE10">
        <v>0.93</v>
      </c>
      <c r="BF10">
        <v>1.02</v>
      </c>
      <c r="BG10">
        <v>0.87</v>
      </c>
      <c r="BH10">
        <v>0.61</v>
      </c>
      <c r="BI10">
        <v>0.39</v>
      </c>
      <c r="BJ10">
        <v>1.35</v>
      </c>
      <c r="BK10">
        <v>0.77</v>
      </c>
      <c r="BL10">
        <v>0.48</v>
      </c>
      <c r="BM10">
        <v>2.9</v>
      </c>
      <c r="BN10">
        <v>0.68</v>
      </c>
      <c r="BO10">
        <v>0.57999999999999996</v>
      </c>
      <c r="BP10">
        <v>24.91</v>
      </c>
      <c r="BQ10">
        <v>26.06</v>
      </c>
      <c r="BR10">
        <v>67.72</v>
      </c>
      <c r="BS10">
        <v>193.5</v>
      </c>
      <c r="BT10">
        <v>0</v>
      </c>
      <c r="BU10">
        <v>0</v>
      </c>
    </row>
    <row r="11" spans="1:73">
      <c r="A11" t="s">
        <v>246</v>
      </c>
      <c r="C11" t="s">
        <v>342</v>
      </c>
      <c r="G11" t="s">
        <v>53</v>
      </c>
      <c r="H11" s="115">
        <v>805.33999999999992</v>
      </c>
      <c r="I11" s="88">
        <v>275.58</v>
      </c>
      <c r="J11" s="88">
        <v>301.71000000000004</v>
      </c>
      <c r="K11" s="88">
        <v>0.97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13.16</v>
      </c>
      <c r="Y11">
        <v>4.9400000000000004</v>
      </c>
      <c r="Z11">
        <v>28.69</v>
      </c>
      <c r="AA11">
        <v>0.97</v>
      </c>
      <c r="AB11">
        <v>16.45</v>
      </c>
      <c r="AC11">
        <v>29.02</v>
      </c>
      <c r="AD11">
        <v>17.420000000000002</v>
      </c>
      <c r="AE11">
        <v>94.33</v>
      </c>
      <c r="AF11">
        <v>186.24</v>
      </c>
      <c r="AG11">
        <v>69.66</v>
      </c>
      <c r="AH11">
        <v>66.52</v>
      </c>
      <c r="AI11">
        <v>23.22</v>
      </c>
      <c r="AJ11">
        <v>31.44</v>
      </c>
      <c r="AK11">
        <v>0.61</v>
      </c>
      <c r="AL11">
        <v>96.75</v>
      </c>
      <c r="AM11">
        <v>0</v>
      </c>
      <c r="AN11">
        <v>59.02</v>
      </c>
      <c r="AO11">
        <v>14.51</v>
      </c>
      <c r="AP11">
        <v>14.51</v>
      </c>
      <c r="AQ11">
        <v>45.71</v>
      </c>
      <c r="AR11">
        <v>68.739999999999995</v>
      </c>
      <c r="AS11">
        <v>21.84</v>
      </c>
      <c r="AT11">
        <v>88.04</v>
      </c>
      <c r="AU11">
        <v>191.19</v>
      </c>
      <c r="AV11">
        <v>3.87</v>
      </c>
      <c r="AW11">
        <v>0</v>
      </c>
      <c r="AX11">
        <v>0</v>
      </c>
      <c r="AY11">
        <v>43.54</v>
      </c>
      <c r="AZ11">
        <v>24.91</v>
      </c>
      <c r="BA11">
        <v>0.82</v>
      </c>
      <c r="BB11">
        <v>0.4</v>
      </c>
      <c r="BC11">
        <v>0.52</v>
      </c>
      <c r="BD11">
        <v>0.94</v>
      </c>
      <c r="BE11">
        <v>0.93</v>
      </c>
      <c r="BF11">
        <v>1.02</v>
      </c>
      <c r="BG11">
        <v>0.87</v>
      </c>
      <c r="BH11">
        <v>0.61</v>
      </c>
      <c r="BI11">
        <v>0.61</v>
      </c>
      <c r="BJ11">
        <v>1.35</v>
      </c>
      <c r="BK11">
        <v>0.77</v>
      </c>
      <c r="BL11">
        <v>0.48</v>
      </c>
      <c r="BM11">
        <v>2.9</v>
      </c>
      <c r="BN11">
        <v>0.68</v>
      </c>
      <c r="BO11">
        <v>0.57999999999999996</v>
      </c>
      <c r="BP11">
        <v>24.91</v>
      </c>
      <c r="BQ11">
        <v>26.06</v>
      </c>
      <c r="BR11">
        <v>67.72</v>
      </c>
      <c r="BS11">
        <v>0</v>
      </c>
      <c r="BT11">
        <v>0</v>
      </c>
      <c r="BU11">
        <v>0</v>
      </c>
    </row>
    <row r="12" spans="1:73">
      <c r="A12" t="s">
        <v>247</v>
      </c>
      <c r="C12" t="s">
        <v>362</v>
      </c>
      <c r="G12" t="s">
        <v>54</v>
      </c>
      <c r="H12" s="115">
        <v>805.33999999999992</v>
      </c>
      <c r="I12" s="88">
        <v>275.58</v>
      </c>
      <c r="J12" s="88">
        <v>301.71000000000004</v>
      </c>
      <c r="K12" s="88">
        <v>0.97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13.16</v>
      </c>
      <c r="Y12">
        <v>4.9400000000000004</v>
      </c>
      <c r="Z12">
        <v>28.69</v>
      </c>
      <c r="AA12">
        <v>0.97</v>
      </c>
      <c r="AB12">
        <v>16.45</v>
      </c>
      <c r="AC12">
        <v>29.02</v>
      </c>
      <c r="AD12">
        <v>17.420000000000002</v>
      </c>
      <c r="AE12">
        <v>94.33</v>
      </c>
      <c r="AF12">
        <v>186.24</v>
      </c>
      <c r="AG12">
        <v>69.66</v>
      </c>
      <c r="AH12">
        <v>66.52</v>
      </c>
      <c r="AI12">
        <v>23.22</v>
      </c>
      <c r="AJ12">
        <v>31.44</v>
      </c>
      <c r="AK12">
        <v>0.61</v>
      </c>
      <c r="AL12">
        <v>96.75</v>
      </c>
      <c r="AM12">
        <v>0</v>
      </c>
      <c r="AN12">
        <v>59.02</v>
      </c>
      <c r="AO12">
        <v>14.51</v>
      </c>
      <c r="AP12">
        <v>14.51</v>
      </c>
      <c r="AQ12">
        <v>45.71</v>
      </c>
      <c r="AR12">
        <v>68.739999999999995</v>
      </c>
      <c r="AS12">
        <v>21.84</v>
      </c>
      <c r="AT12">
        <v>88.04</v>
      </c>
      <c r="AU12">
        <v>191.19</v>
      </c>
      <c r="AV12">
        <v>3.87</v>
      </c>
      <c r="AW12">
        <v>0</v>
      </c>
      <c r="AX12">
        <v>0</v>
      </c>
      <c r="AY12">
        <v>43.54</v>
      </c>
      <c r="AZ12">
        <v>24.91</v>
      </c>
      <c r="BA12">
        <v>0.82</v>
      </c>
      <c r="BB12">
        <v>0.4</v>
      </c>
      <c r="BC12">
        <v>0.52</v>
      </c>
      <c r="BD12">
        <v>0.94</v>
      </c>
      <c r="BE12">
        <v>0.93</v>
      </c>
      <c r="BF12">
        <v>1.02</v>
      </c>
      <c r="BG12">
        <v>0.87</v>
      </c>
      <c r="BH12">
        <v>0.61</v>
      </c>
      <c r="BI12">
        <v>0.61</v>
      </c>
      <c r="BJ12">
        <v>1.35</v>
      </c>
      <c r="BK12">
        <v>0.77</v>
      </c>
      <c r="BL12">
        <v>0.48</v>
      </c>
      <c r="BM12">
        <v>2.9</v>
      </c>
      <c r="BN12">
        <v>0.68</v>
      </c>
      <c r="BO12">
        <v>0.57999999999999996</v>
      </c>
      <c r="BP12">
        <v>24.91</v>
      </c>
      <c r="BQ12">
        <v>26.06</v>
      </c>
      <c r="BR12">
        <v>67.72</v>
      </c>
      <c r="BS12">
        <v>0</v>
      </c>
      <c r="BT12">
        <v>0</v>
      </c>
      <c r="BU12">
        <v>0</v>
      </c>
    </row>
    <row r="13" spans="1:73">
      <c r="A13" t="s">
        <v>248</v>
      </c>
      <c r="G13" t="s">
        <v>55</v>
      </c>
      <c r="H13" s="115">
        <v>805.33999999999992</v>
      </c>
      <c r="I13" s="88">
        <v>275.58</v>
      </c>
      <c r="J13" s="88">
        <v>301.71000000000004</v>
      </c>
      <c r="K13" s="88">
        <v>0.97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13.16</v>
      </c>
      <c r="Y13">
        <v>4.9400000000000004</v>
      </c>
      <c r="Z13">
        <v>28.69</v>
      </c>
      <c r="AA13">
        <v>0.97</v>
      </c>
      <c r="AB13">
        <v>16.45</v>
      </c>
      <c r="AC13">
        <v>29.02</v>
      </c>
      <c r="AD13">
        <v>17.420000000000002</v>
      </c>
      <c r="AE13">
        <v>94.33</v>
      </c>
      <c r="AF13">
        <v>186.24</v>
      </c>
      <c r="AG13">
        <v>69.66</v>
      </c>
      <c r="AH13">
        <v>66.52</v>
      </c>
      <c r="AI13">
        <v>23.22</v>
      </c>
      <c r="AJ13">
        <v>31.44</v>
      </c>
      <c r="AK13">
        <v>0.61</v>
      </c>
      <c r="AL13">
        <v>96.75</v>
      </c>
      <c r="AM13">
        <v>0</v>
      </c>
      <c r="AN13">
        <v>59.02</v>
      </c>
      <c r="AO13">
        <v>14.51</v>
      </c>
      <c r="AP13">
        <v>14.51</v>
      </c>
      <c r="AQ13">
        <v>45.71</v>
      </c>
      <c r="AR13">
        <v>68.739999999999995</v>
      </c>
      <c r="AS13">
        <v>21.84</v>
      </c>
      <c r="AT13">
        <v>88.04</v>
      </c>
      <c r="AU13">
        <v>191.19</v>
      </c>
      <c r="AV13">
        <v>3.87</v>
      </c>
      <c r="AW13">
        <v>0</v>
      </c>
      <c r="AX13">
        <v>0</v>
      </c>
      <c r="AY13">
        <v>43.54</v>
      </c>
      <c r="AZ13">
        <v>24.91</v>
      </c>
      <c r="BA13">
        <v>0.82</v>
      </c>
      <c r="BB13">
        <v>0.4</v>
      </c>
      <c r="BC13">
        <v>0.52</v>
      </c>
      <c r="BD13">
        <v>0.94</v>
      </c>
      <c r="BE13">
        <v>0.93</v>
      </c>
      <c r="BF13">
        <v>1.02</v>
      </c>
      <c r="BG13">
        <v>0.87</v>
      </c>
      <c r="BH13">
        <v>0.61</v>
      </c>
      <c r="BI13">
        <v>0.61</v>
      </c>
      <c r="BJ13">
        <v>1.35</v>
      </c>
      <c r="BK13">
        <v>0.77</v>
      </c>
      <c r="BL13">
        <v>0.48</v>
      </c>
      <c r="BM13">
        <v>2.9</v>
      </c>
      <c r="BN13">
        <v>0.68</v>
      </c>
      <c r="BO13">
        <v>0.57999999999999996</v>
      </c>
      <c r="BP13">
        <v>24.91</v>
      </c>
      <c r="BQ13">
        <v>26.06</v>
      </c>
      <c r="BR13">
        <v>67.72</v>
      </c>
      <c r="BS13">
        <v>0</v>
      </c>
      <c r="BT13">
        <v>0</v>
      </c>
      <c r="BU13">
        <v>0</v>
      </c>
    </row>
    <row r="14" spans="1:73">
      <c r="A14" t="s">
        <v>249</v>
      </c>
      <c r="G14" t="s">
        <v>56</v>
      </c>
      <c r="H14" s="115">
        <v>805.33999999999992</v>
      </c>
      <c r="I14" s="88">
        <v>275.58</v>
      </c>
      <c r="J14" s="88">
        <v>301.71000000000004</v>
      </c>
      <c r="K14" s="88">
        <v>0.97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13.16</v>
      </c>
      <c r="Y14">
        <v>4.9400000000000004</v>
      </c>
      <c r="Z14">
        <v>28.69</v>
      </c>
      <c r="AA14">
        <v>0.97</v>
      </c>
      <c r="AB14">
        <v>16.45</v>
      </c>
      <c r="AC14">
        <v>29.02</v>
      </c>
      <c r="AD14">
        <v>17.420000000000002</v>
      </c>
      <c r="AE14">
        <v>94.33</v>
      </c>
      <c r="AF14">
        <v>186.24</v>
      </c>
      <c r="AG14">
        <v>69.66</v>
      </c>
      <c r="AH14">
        <v>66.52</v>
      </c>
      <c r="AI14">
        <v>23.22</v>
      </c>
      <c r="AJ14">
        <v>31.44</v>
      </c>
      <c r="AK14">
        <v>0.61</v>
      </c>
      <c r="AL14">
        <v>96.75</v>
      </c>
      <c r="AM14">
        <v>0</v>
      </c>
      <c r="AN14">
        <v>59.02</v>
      </c>
      <c r="AO14">
        <v>14.51</v>
      </c>
      <c r="AP14">
        <v>14.51</v>
      </c>
      <c r="AQ14">
        <v>45.71</v>
      </c>
      <c r="AR14">
        <v>68.739999999999995</v>
      </c>
      <c r="AS14">
        <v>21.84</v>
      </c>
      <c r="AT14">
        <v>88.04</v>
      </c>
      <c r="AU14">
        <v>191.19</v>
      </c>
      <c r="AV14">
        <v>3.87</v>
      </c>
      <c r="AW14">
        <v>0</v>
      </c>
      <c r="AX14">
        <v>0</v>
      </c>
      <c r="AY14">
        <v>43.54</v>
      </c>
      <c r="AZ14">
        <v>24.91</v>
      </c>
      <c r="BA14">
        <v>0.82</v>
      </c>
      <c r="BB14">
        <v>0.4</v>
      </c>
      <c r="BC14">
        <v>0.52</v>
      </c>
      <c r="BD14">
        <v>0.94</v>
      </c>
      <c r="BE14">
        <v>0.93</v>
      </c>
      <c r="BF14">
        <v>1.02</v>
      </c>
      <c r="BG14">
        <v>0.87</v>
      </c>
      <c r="BH14">
        <v>0.61</v>
      </c>
      <c r="BI14">
        <v>0.61</v>
      </c>
      <c r="BJ14">
        <v>1.35</v>
      </c>
      <c r="BK14">
        <v>0.77</v>
      </c>
      <c r="BL14">
        <v>0.48</v>
      </c>
      <c r="BM14">
        <v>2.9</v>
      </c>
      <c r="BN14">
        <v>0.68</v>
      </c>
      <c r="BO14">
        <v>0.57999999999999996</v>
      </c>
      <c r="BP14">
        <v>24.91</v>
      </c>
      <c r="BQ14">
        <v>26.06</v>
      </c>
      <c r="BR14">
        <v>67.72</v>
      </c>
      <c r="BS14">
        <v>0</v>
      </c>
      <c r="BT14">
        <v>0</v>
      </c>
      <c r="BU14">
        <v>0</v>
      </c>
    </row>
    <row r="15" spans="1:73">
      <c r="A15" t="s">
        <v>250</v>
      </c>
      <c r="G15" t="s">
        <v>57</v>
      </c>
      <c r="H15" s="115">
        <v>674.96999999999991</v>
      </c>
      <c r="I15" s="88">
        <v>258.26</v>
      </c>
      <c r="J15" s="88">
        <v>301.61</v>
      </c>
      <c r="K15" s="88">
        <v>0.97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13.06</v>
      </c>
      <c r="Y15">
        <v>4.9400000000000004</v>
      </c>
      <c r="Z15">
        <v>28.69</v>
      </c>
      <c r="AA15">
        <v>0.97</v>
      </c>
      <c r="AB15">
        <v>16.45</v>
      </c>
      <c r="AC15">
        <v>29.02</v>
      </c>
      <c r="AD15">
        <v>17.420000000000002</v>
      </c>
      <c r="AE15">
        <v>94.33</v>
      </c>
      <c r="AF15">
        <v>186.24</v>
      </c>
      <c r="AG15">
        <v>69.66</v>
      </c>
      <c r="AH15">
        <v>66.52</v>
      </c>
      <c r="AI15">
        <v>23.22</v>
      </c>
      <c r="AJ15">
        <v>31.44</v>
      </c>
      <c r="AK15">
        <v>0.57999999999999996</v>
      </c>
      <c r="AL15">
        <v>96.75</v>
      </c>
      <c r="AM15">
        <v>0</v>
      </c>
      <c r="AN15">
        <v>59.02</v>
      </c>
      <c r="AO15">
        <v>14.51</v>
      </c>
      <c r="AP15">
        <v>14.51</v>
      </c>
      <c r="AQ15">
        <v>45.71</v>
      </c>
      <c r="AR15">
        <v>51.42</v>
      </c>
      <c r="AS15">
        <v>21.84</v>
      </c>
      <c r="AT15">
        <v>0</v>
      </c>
      <c r="AU15">
        <v>191.19</v>
      </c>
      <c r="AV15">
        <v>3.87</v>
      </c>
      <c r="AW15">
        <v>7.74</v>
      </c>
      <c r="AX15">
        <v>0</v>
      </c>
      <c r="AY15">
        <v>43.54</v>
      </c>
      <c r="AZ15">
        <v>0</v>
      </c>
      <c r="BA15">
        <v>0.82</v>
      </c>
      <c r="BB15">
        <v>0.4</v>
      </c>
      <c r="BC15">
        <v>0.52</v>
      </c>
      <c r="BD15">
        <v>0.94</v>
      </c>
      <c r="BE15">
        <v>0.93</v>
      </c>
      <c r="BF15">
        <v>1.02</v>
      </c>
      <c r="BG15">
        <v>0.87</v>
      </c>
      <c r="BH15">
        <v>0.61</v>
      </c>
      <c r="BI15">
        <v>0.39</v>
      </c>
      <c r="BJ15">
        <v>1.35</v>
      </c>
      <c r="BK15">
        <v>0.77</v>
      </c>
      <c r="BL15">
        <v>0.48</v>
      </c>
      <c r="BM15">
        <v>2.9</v>
      </c>
      <c r="BN15">
        <v>0.68</v>
      </c>
      <c r="BO15">
        <v>0.57999999999999996</v>
      </c>
      <c r="BP15">
        <v>0</v>
      </c>
      <c r="BQ15">
        <v>26.06</v>
      </c>
      <c r="BR15">
        <v>67.72</v>
      </c>
      <c r="BS15">
        <v>0</v>
      </c>
      <c r="BT15">
        <v>0</v>
      </c>
      <c r="BU15">
        <v>0</v>
      </c>
    </row>
    <row r="16" spans="1:73">
      <c r="A16" t="s">
        <v>251</v>
      </c>
      <c r="G16" t="s">
        <v>58</v>
      </c>
      <c r="H16" s="115">
        <v>674.96999999999991</v>
      </c>
      <c r="I16" s="88">
        <v>258.26</v>
      </c>
      <c r="J16" s="88">
        <v>301.61</v>
      </c>
      <c r="K16" s="88">
        <v>0.97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13.06</v>
      </c>
      <c r="Y16">
        <v>4.9400000000000004</v>
      </c>
      <c r="Z16">
        <v>28.69</v>
      </c>
      <c r="AA16">
        <v>0.97</v>
      </c>
      <c r="AB16">
        <v>16.45</v>
      </c>
      <c r="AC16">
        <v>29.02</v>
      </c>
      <c r="AD16">
        <v>17.420000000000002</v>
      </c>
      <c r="AE16">
        <v>94.33</v>
      </c>
      <c r="AF16">
        <v>186.24</v>
      </c>
      <c r="AG16">
        <v>69.66</v>
      </c>
      <c r="AH16">
        <v>66.52</v>
      </c>
      <c r="AI16">
        <v>23.22</v>
      </c>
      <c r="AJ16">
        <v>31.44</v>
      </c>
      <c r="AK16">
        <v>0.57999999999999996</v>
      </c>
      <c r="AL16">
        <v>96.75</v>
      </c>
      <c r="AM16">
        <v>0</v>
      </c>
      <c r="AN16">
        <v>59.02</v>
      </c>
      <c r="AO16">
        <v>14.51</v>
      </c>
      <c r="AP16">
        <v>14.51</v>
      </c>
      <c r="AQ16">
        <v>45.71</v>
      </c>
      <c r="AR16">
        <v>51.42</v>
      </c>
      <c r="AS16">
        <v>21.84</v>
      </c>
      <c r="AT16">
        <v>0</v>
      </c>
      <c r="AU16">
        <v>191.19</v>
      </c>
      <c r="AV16">
        <v>3.87</v>
      </c>
      <c r="AW16">
        <v>7.74</v>
      </c>
      <c r="AX16">
        <v>0</v>
      </c>
      <c r="AY16">
        <v>43.54</v>
      </c>
      <c r="AZ16">
        <v>0</v>
      </c>
      <c r="BA16">
        <v>0.82</v>
      </c>
      <c r="BB16">
        <v>0.4</v>
      </c>
      <c r="BC16">
        <v>0.52</v>
      </c>
      <c r="BD16">
        <v>0.94</v>
      </c>
      <c r="BE16">
        <v>0.93</v>
      </c>
      <c r="BF16">
        <v>1.02</v>
      </c>
      <c r="BG16">
        <v>0.87</v>
      </c>
      <c r="BH16">
        <v>0.61</v>
      </c>
      <c r="BI16">
        <v>0.39</v>
      </c>
      <c r="BJ16">
        <v>1.35</v>
      </c>
      <c r="BK16">
        <v>0.77</v>
      </c>
      <c r="BL16">
        <v>0.48</v>
      </c>
      <c r="BM16">
        <v>2.9</v>
      </c>
      <c r="BN16">
        <v>0.68</v>
      </c>
      <c r="BO16">
        <v>0.57999999999999996</v>
      </c>
      <c r="BP16">
        <v>0</v>
      </c>
      <c r="BQ16">
        <v>26.06</v>
      </c>
      <c r="BR16">
        <v>67.72</v>
      </c>
      <c r="BS16">
        <v>0</v>
      </c>
      <c r="BT16">
        <v>0</v>
      </c>
      <c r="BU16">
        <v>0</v>
      </c>
    </row>
    <row r="17" spans="1:73">
      <c r="A17" t="s">
        <v>252</v>
      </c>
      <c r="G17" t="s">
        <v>59</v>
      </c>
      <c r="H17" s="115">
        <v>667.2299999999999</v>
      </c>
      <c r="I17" s="88">
        <v>258.26</v>
      </c>
      <c r="J17" s="88">
        <v>301.61</v>
      </c>
      <c r="K17" s="88">
        <v>0.97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13.06</v>
      </c>
      <c r="Y17">
        <v>4.9400000000000004</v>
      </c>
      <c r="Z17">
        <v>28.69</v>
      </c>
      <c r="AA17">
        <v>0.97</v>
      </c>
      <c r="AB17">
        <v>16.45</v>
      </c>
      <c r="AC17">
        <v>29.02</v>
      </c>
      <c r="AD17">
        <v>17.420000000000002</v>
      </c>
      <c r="AE17">
        <v>94.33</v>
      </c>
      <c r="AF17">
        <v>186.24</v>
      </c>
      <c r="AG17">
        <v>69.66</v>
      </c>
      <c r="AH17">
        <v>66.52</v>
      </c>
      <c r="AI17">
        <v>23.22</v>
      </c>
      <c r="AJ17">
        <v>31.44</v>
      </c>
      <c r="AK17">
        <v>0.57999999999999996</v>
      </c>
      <c r="AL17">
        <v>96.75</v>
      </c>
      <c r="AM17">
        <v>0</v>
      </c>
      <c r="AN17">
        <v>59.02</v>
      </c>
      <c r="AO17">
        <v>14.51</v>
      </c>
      <c r="AP17">
        <v>14.51</v>
      </c>
      <c r="AQ17">
        <v>45.71</v>
      </c>
      <c r="AR17">
        <v>51.42</v>
      </c>
      <c r="AS17">
        <v>21.84</v>
      </c>
      <c r="AT17">
        <v>0</v>
      </c>
      <c r="AU17">
        <v>191.19</v>
      </c>
      <c r="AV17">
        <v>3.87</v>
      </c>
      <c r="AW17">
        <v>0</v>
      </c>
      <c r="AX17">
        <v>0</v>
      </c>
      <c r="AY17">
        <v>43.54</v>
      </c>
      <c r="AZ17">
        <v>0</v>
      </c>
      <c r="BA17">
        <v>0.82</v>
      </c>
      <c r="BB17">
        <v>0.4</v>
      </c>
      <c r="BC17">
        <v>0.52</v>
      </c>
      <c r="BD17">
        <v>0.94</v>
      </c>
      <c r="BE17">
        <v>0.93</v>
      </c>
      <c r="BF17">
        <v>1.02</v>
      </c>
      <c r="BG17">
        <v>0.87</v>
      </c>
      <c r="BH17">
        <v>0.61</v>
      </c>
      <c r="BI17">
        <v>0.39</v>
      </c>
      <c r="BJ17">
        <v>1.35</v>
      </c>
      <c r="BK17">
        <v>0.77</v>
      </c>
      <c r="BL17">
        <v>0.48</v>
      </c>
      <c r="BM17">
        <v>2.9</v>
      </c>
      <c r="BN17">
        <v>0.68</v>
      </c>
      <c r="BO17">
        <v>0.57999999999999996</v>
      </c>
      <c r="BP17">
        <v>0</v>
      </c>
      <c r="BQ17">
        <v>26.06</v>
      </c>
      <c r="BR17">
        <v>67.72</v>
      </c>
      <c r="BS17">
        <v>0</v>
      </c>
      <c r="BT17">
        <v>0</v>
      </c>
      <c r="BU17">
        <v>0</v>
      </c>
    </row>
    <row r="18" spans="1:73">
      <c r="A18" t="s">
        <v>253</v>
      </c>
      <c r="G18" t="s">
        <v>60</v>
      </c>
      <c r="H18" s="115">
        <v>667.2299999999999</v>
      </c>
      <c r="I18" s="88">
        <v>258.26</v>
      </c>
      <c r="J18" s="88">
        <v>301.61</v>
      </c>
      <c r="K18" s="88">
        <v>0.97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13.06</v>
      </c>
      <c r="Y18">
        <v>4.9400000000000004</v>
      </c>
      <c r="Z18">
        <v>28.69</v>
      </c>
      <c r="AA18">
        <v>0.97</v>
      </c>
      <c r="AB18">
        <v>16.45</v>
      </c>
      <c r="AC18">
        <v>29.02</v>
      </c>
      <c r="AD18">
        <v>17.420000000000002</v>
      </c>
      <c r="AE18">
        <v>94.33</v>
      </c>
      <c r="AF18">
        <v>186.24</v>
      </c>
      <c r="AG18">
        <v>69.66</v>
      </c>
      <c r="AH18">
        <v>66.52</v>
      </c>
      <c r="AI18">
        <v>23.22</v>
      </c>
      <c r="AJ18">
        <v>31.44</v>
      </c>
      <c r="AK18">
        <v>0.57999999999999996</v>
      </c>
      <c r="AL18">
        <v>96.75</v>
      </c>
      <c r="AM18">
        <v>0</v>
      </c>
      <c r="AN18">
        <v>59.02</v>
      </c>
      <c r="AO18">
        <v>14.51</v>
      </c>
      <c r="AP18">
        <v>14.51</v>
      </c>
      <c r="AQ18">
        <v>45.71</v>
      </c>
      <c r="AR18">
        <v>51.42</v>
      </c>
      <c r="AS18">
        <v>21.84</v>
      </c>
      <c r="AT18">
        <v>0</v>
      </c>
      <c r="AU18">
        <v>191.19</v>
      </c>
      <c r="AV18">
        <v>3.87</v>
      </c>
      <c r="AW18">
        <v>0</v>
      </c>
      <c r="AX18">
        <v>0</v>
      </c>
      <c r="AY18">
        <v>43.54</v>
      </c>
      <c r="AZ18">
        <v>0</v>
      </c>
      <c r="BA18">
        <v>0.82</v>
      </c>
      <c r="BB18">
        <v>0.4</v>
      </c>
      <c r="BC18">
        <v>0.52</v>
      </c>
      <c r="BD18">
        <v>0.94</v>
      </c>
      <c r="BE18">
        <v>0.93</v>
      </c>
      <c r="BF18">
        <v>1.02</v>
      </c>
      <c r="BG18">
        <v>0.87</v>
      </c>
      <c r="BH18">
        <v>0.61</v>
      </c>
      <c r="BI18">
        <v>0.39</v>
      </c>
      <c r="BJ18">
        <v>1.35</v>
      </c>
      <c r="BK18">
        <v>0.77</v>
      </c>
      <c r="BL18">
        <v>0.48</v>
      </c>
      <c r="BM18">
        <v>2.9</v>
      </c>
      <c r="BN18">
        <v>0.68</v>
      </c>
      <c r="BO18">
        <v>0.57999999999999996</v>
      </c>
      <c r="BP18">
        <v>0</v>
      </c>
      <c r="BQ18">
        <v>26.06</v>
      </c>
      <c r="BR18">
        <v>67.72</v>
      </c>
      <c r="BS18">
        <v>0</v>
      </c>
      <c r="BT18">
        <v>0</v>
      </c>
      <c r="BU18">
        <v>0</v>
      </c>
    </row>
    <row r="19" spans="1:73">
      <c r="A19" t="s">
        <v>267</v>
      </c>
      <c r="G19" t="s">
        <v>61</v>
      </c>
      <c r="H19" s="115">
        <v>681.95999999999992</v>
      </c>
      <c r="I19" s="88">
        <v>258.26</v>
      </c>
      <c r="J19" s="88">
        <v>301.51</v>
      </c>
      <c r="K19" s="88">
        <v>0.97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12.96</v>
      </c>
      <c r="Y19">
        <v>4.9400000000000004</v>
      </c>
      <c r="Z19">
        <v>28.69</v>
      </c>
      <c r="AA19">
        <v>0.97</v>
      </c>
      <c r="AB19">
        <v>16.45</v>
      </c>
      <c r="AC19">
        <v>29.02</v>
      </c>
      <c r="AD19">
        <v>17.420000000000002</v>
      </c>
      <c r="AE19">
        <v>94.33</v>
      </c>
      <c r="AF19">
        <v>186.24</v>
      </c>
      <c r="AG19">
        <v>69.66</v>
      </c>
      <c r="AH19">
        <v>66.52</v>
      </c>
      <c r="AI19">
        <v>23.22</v>
      </c>
      <c r="AJ19">
        <v>31.44</v>
      </c>
      <c r="AK19">
        <v>0.57999999999999996</v>
      </c>
      <c r="AL19">
        <v>96.75</v>
      </c>
      <c r="AM19">
        <v>0</v>
      </c>
      <c r="AN19">
        <v>59.02</v>
      </c>
      <c r="AO19">
        <v>14.51</v>
      </c>
      <c r="AP19">
        <v>14.51</v>
      </c>
      <c r="AQ19">
        <v>45.71</v>
      </c>
      <c r="AR19">
        <v>51.42</v>
      </c>
      <c r="AS19">
        <v>21.84</v>
      </c>
      <c r="AT19">
        <v>0</v>
      </c>
      <c r="AU19">
        <v>191.19</v>
      </c>
      <c r="AV19">
        <v>3.87</v>
      </c>
      <c r="AW19">
        <v>14.51</v>
      </c>
      <c r="AX19">
        <v>0</v>
      </c>
      <c r="AY19">
        <v>43.54</v>
      </c>
      <c r="AZ19">
        <v>0</v>
      </c>
      <c r="BA19">
        <v>0.82</v>
      </c>
      <c r="BB19">
        <v>0.4</v>
      </c>
      <c r="BC19">
        <v>0.52</v>
      </c>
      <c r="BD19">
        <v>0.94</v>
      </c>
      <c r="BE19">
        <v>0.93</v>
      </c>
      <c r="BF19">
        <v>1.02</v>
      </c>
      <c r="BG19">
        <v>0.87</v>
      </c>
      <c r="BH19">
        <v>0.61</v>
      </c>
      <c r="BI19">
        <v>0.61</v>
      </c>
      <c r="BJ19">
        <v>1.35</v>
      </c>
      <c r="BK19">
        <v>0.77</v>
      </c>
      <c r="BL19">
        <v>0.48</v>
      </c>
      <c r="BM19">
        <v>2.9</v>
      </c>
      <c r="BN19">
        <v>0.68</v>
      </c>
      <c r="BO19">
        <v>0.57999999999999996</v>
      </c>
      <c r="BP19">
        <v>0</v>
      </c>
      <c r="BQ19">
        <v>26.06</v>
      </c>
      <c r="BR19">
        <v>67.72</v>
      </c>
      <c r="BS19">
        <v>0</v>
      </c>
      <c r="BT19">
        <v>0</v>
      </c>
      <c r="BU19">
        <v>0</v>
      </c>
    </row>
    <row r="20" spans="1:73">
      <c r="A20" t="s">
        <v>268</v>
      </c>
      <c r="G20" t="s">
        <v>62</v>
      </c>
      <c r="H20" s="115">
        <v>681.95999999999992</v>
      </c>
      <c r="I20" s="88">
        <v>258.26</v>
      </c>
      <c r="J20" s="88">
        <v>301.51</v>
      </c>
      <c r="K20" s="88">
        <v>0.97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12.96</v>
      </c>
      <c r="Y20">
        <v>4.9400000000000004</v>
      </c>
      <c r="Z20">
        <v>28.69</v>
      </c>
      <c r="AA20">
        <v>0.97</v>
      </c>
      <c r="AB20">
        <v>16.45</v>
      </c>
      <c r="AC20">
        <v>29.02</v>
      </c>
      <c r="AD20">
        <v>17.420000000000002</v>
      </c>
      <c r="AE20">
        <v>94.33</v>
      </c>
      <c r="AF20">
        <v>186.24</v>
      </c>
      <c r="AG20">
        <v>69.66</v>
      </c>
      <c r="AH20">
        <v>66.52</v>
      </c>
      <c r="AI20">
        <v>23.22</v>
      </c>
      <c r="AJ20">
        <v>31.44</v>
      </c>
      <c r="AK20">
        <v>0.57999999999999996</v>
      </c>
      <c r="AL20">
        <v>96.75</v>
      </c>
      <c r="AM20">
        <v>0</v>
      </c>
      <c r="AN20">
        <v>59.02</v>
      </c>
      <c r="AO20">
        <v>14.51</v>
      </c>
      <c r="AP20">
        <v>14.51</v>
      </c>
      <c r="AQ20">
        <v>45.71</v>
      </c>
      <c r="AR20">
        <v>51.42</v>
      </c>
      <c r="AS20">
        <v>21.84</v>
      </c>
      <c r="AT20">
        <v>0</v>
      </c>
      <c r="AU20">
        <v>191.19</v>
      </c>
      <c r="AV20">
        <v>3.87</v>
      </c>
      <c r="AW20">
        <v>14.51</v>
      </c>
      <c r="AX20">
        <v>0</v>
      </c>
      <c r="AY20">
        <v>43.54</v>
      </c>
      <c r="AZ20">
        <v>0</v>
      </c>
      <c r="BA20">
        <v>0.82</v>
      </c>
      <c r="BB20">
        <v>0.4</v>
      </c>
      <c r="BC20">
        <v>0.52</v>
      </c>
      <c r="BD20">
        <v>0.94</v>
      </c>
      <c r="BE20">
        <v>0.93</v>
      </c>
      <c r="BF20">
        <v>1.02</v>
      </c>
      <c r="BG20">
        <v>0.87</v>
      </c>
      <c r="BH20">
        <v>0.61</v>
      </c>
      <c r="BI20">
        <v>0.61</v>
      </c>
      <c r="BJ20">
        <v>1.35</v>
      </c>
      <c r="BK20">
        <v>0.77</v>
      </c>
      <c r="BL20">
        <v>0.48</v>
      </c>
      <c r="BM20">
        <v>2.9</v>
      </c>
      <c r="BN20">
        <v>0.68</v>
      </c>
      <c r="BO20">
        <v>0.57999999999999996</v>
      </c>
      <c r="BP20">
        <v>0</v>
      </c>
      <c r="BQ20">
        <v>26.06</v>
      </c>
      <c r="BR20">
        <v>67.72</v>
      </c>
      <c r="BS20">
        <v>0</v>
      </c>
      <c r="BT20">
        <v>0</v>
      </c>
      <c r="BU20">
        <v>0</v>
      </c>
    </row>
    <row r="21" spans="1:73">
      <c r="A21" t="s">
        <v>254</v>
      </c>
      <c r="G21" t="s">
        <v>63</v>
      </c>
      <c r="H21" s="115">
        <v>667.44999999999993</v>
      </c>
      <c r="I21" s="88">
        <v>258.26</v>
      </c>
      <c r="J21" s="88">
        <v>301.51</v>
      </c>
      <c r="K21" s="88">
        <v>0.97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12.96</v>
      </c>
      <c r="Y21">
        <v>4.9400000000000004</v>
      </c>
      <c r="Z21">
        <v>28.69</v>
      </c>
      <c r="AA21">
        <v>0.97</v>
      </c>
      <c r="AB21">
        <v>16.45</v>
      </c>
      <c r="AC21">
        <v>29.02</v>
      </c>
      <c r="AD21">
        <v>17.420000000000002</v>
      </c>
      <c r="AE21">
        <v>94.33</v>
      </c>
      <c r="AF21">
        <v>186.24</v>
      </c>
      <c r="AG21">
        <v>69.66</v>
      </c>
      <c r="AH21">
        <v>66.52</v>
      </c>
      <c r="AI21">
        <v>23.22</v>
      </c>
      <c r="AJ21">
        <v>31.44</v>
      </c>
      <c r="AK21">
        <v>0.57999999999999996</v>
      </c>
      <c r="AL21">
        <v>96.75</v>
      </c>
      <c r="AM21">
        <v>0</v>
      </c>
      <c r="AN21">
        <v>59.02</v>
      </c>
      <c r="AO21">
        <v>14.51</v>
      </c>
      <c r="AP21">
        <v>14.51</v>
      </c>
      <c r="AQ21">
        <v>45.71</v>
      </c>
      <c r="AR21">
        <v>51.42</v>
      </c>
      <c r="AS21">
        <v>21.84</v>
      </c>
      <c r="AT21">
        <v>0</v>
      </c>
      <c r="AU21">
        <v>191.19</v>
      </c>
      <c r="AV21">
        <v>3.87</v>
      </c>
      <c r="AW21">
        <v>0</v>
      </c>
      <c r="AX21">
        <v>0</v>
      </c>
      <c r="AY21">
        <v>43.54</v>
      </c>
      <c r="AZ21">
        <v>0</v>
      </c>
      <c r="BA21">
        <v>0.82</v>
      </c>
      <c r="BB21">
        <v>0.4</v>
      </c>
      <c r="BC21">
        <v>0.52</v>
      </c>
      <c r="BD21">
        <v>0.94</v>
      </c>
      <c r="BE21">
        <v>0.93</v>
      </c>
      <c r="BF21">
        <v>1.02</v>
      </c>
      <c r="BG21">
        <v>0.87</v>
      </c>
      <c r="BH21">
        <v>0.61</v>
      </c>
      <c r="BI21">
        <v>0.61</v>
      </c>
      <c r="BJ21">
        <v>1.35</v>
      </c>
      <c r="BK21">
        <v>0.77</v>
      </c>
      <c r="BL21">
        <v>0.48</v>
      </c>
      <c r="BM21">
        <v>2.9</v>
      </c>
      <c r="BN21">
        <v>0.68</v>
      </c>
      <c r="BO21">
        <v>0.57999999999999996</v>
      </c>
      <c r="BP21">
        <v>0</v>
      </c>
      <c r="BQ21">
        <v>26.06</v>
      </c>
      <c r="BR21">
        <v>67.72</v>
      </c>
      <c r="BS21">
        <v>0</v>
      </c>
      <c r="BT21">
        <v>0</v>
      </c>
      <c r="BU21">
        <v>0</v>
      </c>
    </row>
    <row r="22" spans="1:73">
      <c r="A22" t="s">
        <v>255</v>
      </c>
      <c r="G22" t="s">
        <v>64</v>
      </c>
      <c r="H22" s="115">
        <v>667.44999999999993</v>
      </c>
      <c r="I22" s="88">
        <v>258.26</v>
      </c>
      <c r="J22" s="88">
        <v>301.51</v>
      </c>
      <c r="K22" s="88">
        <v>0.97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12.96</v>
      </c>
      <c r="Y22">
        <v>4.9400000000000004</v>
      </c>
      <c r="Z22">
        <v>28.69</v>
      </c>
      <c r="AA22">
        <v>0.97</v>
      </c>
      <c r="AB22">
        <v>16.45</v>
      </c>
      <c r="AC22">
        <v>29.02</v>
      </c>
      <c r="AD22">
        <v>17.420000000000002</v>
      </c>
      <c r="AE22">
        <v>94.33</v>
      </c>
      <c r="AF22">
        <v>186.24</v>
      </c>
      <c r="AG22">
        <v>69.66</v>
      </c>
      <c r="AH22">
        <v>66.52</v>
      </c>
      <c r="AI22">
        <v>23.22</v>
      </c>
      <c r="AJ22">
        <v>31.44</v>
      </c>
      <c r="AK22">
        <v>0.57999999999999996</v>
      </c>
      <c r="AL22">
        <v>96.75</v>
      </c>
      <c r="AM22">
        <v>0</v>
      </c>
      <c r="AN22">
        <v>59.02</v>
      </c>
      <c r="AO22">
        <v>14.51</v>
      </c>
      <c r="AP22">
        <v>14.51</v>
      </c>
      <c r="AQ22">
        <v>45.71</v>
      </c>
      <c r="AR22">
        <v>51.42</v>
      </c>
      <c r="AS22">
        <v>21.84</v>
      </c>
      <c r="AT22">
        <v>0</v>
      </c>
      <c r="AU22">
        <v>191.19</v>
      </c>
      <c r="AV22">
        <v>3.87</v>
      </c>
      <c r="AW22">
        <v>0</v>
      </c>
      <c r="AX22">
        <v>0</v>
      </c>
      <c r="AY22">
        <v>43.54</v>
      </c>
      <c r="AZ22">
        <v>0</v>
      </c>
      <c r="BA22">
        <v>0.82</v>
      </c>
      <c r="BB22">
        <v>0.4</v>
      </c>
      <c r="BC22">
        <v>0.52</v>
      </c>
      <c r="BD22">
        <v>0.94</v>
      </c>
      <c r="BE22">
        <v>0.93</v>
      </c>
      <c r="BF22">
        <v>1.02</v>
      </c>
      <c r="BG22">
        <v>0.87</v>
      </c>
      <c r="BH22">
        <v>0.61</v>
      </c>
      <c r="BI22">
        <v>0.61</v>
      </c>
      <c r="BJ22">
        <v>1.35</v>
      </c>
      <c r="BK22">
        <v>0.77</v>
      </c>
      <c r="BL22">
        <v>0.48</v>
      </c>
      <c r="BM22">
        <v>2.9</v>
      </c>
      <c r="BN22">
        <v>0.68</v>
      </c>
      <c r="BO22">
        <v>0.57999999999999996</v>
      </c>
      <c r="BP22">
        <v>0</v>
      </c>
      <c r="BQ22">
        <v>26.06</v>
      </c>
      <c r="BR22">
        <v>67.72</v>
      </c>
      <c r="BS22">
        <v>0</v>
      </c>
      <c r="BT22">
        <v>0</v>
      </c>
      <c r="BU22">
        <v>0</v>
      </c>
    </row>
    <row r="23" spans="1:73">
      <c r="A23" t="s">
        <v>256</v>
      </c>
      <c r="G23" t="s">
        <v>65</v>
      </c>
      <c r="H23" s="115">
        <v>667.44999999999993</v>
      </c>
      <c r="I23" s="88">
        <v>258.26</v>
      </c>
      <c r="J23" s="88">
        <v>301.51</v>
      </c>
      <c r="K23" s="88">
        <v>0.97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12.96</v>
      </c>
      <c r="Y23">
        <v>4.9400000000000004</v>
      </c>
      <c r="Z23">
        <v>28.69</v>
      </c>
      <c r="AA23">
        <v>0.97</v>
      </c>
      <c r="AB23">
        <v>16.45</v>
      </c>
      <c r="AC23">
        <v>29.02</v>
      </c>
      <c r="AD23">
        <v>17.420000000000002</v>
      </c>
      <c r="AE23">
        <v>94.33</v>
      </c>
      <c r="AF23">
        <v>186.24</v>
      </c>
      <c r="AG23">
        <v>69.66</v>
      </c>
      <c r="AH23">
        <v>66.52</v>
      </c>
      <c r="AI23">
        <v>23.22</v>
      </c>
      <c r="AJ23">
        <v>31.44</v>
      </c>
      <c r="AK23">
        <v>0.57999999999999996</v>
      </c>
      <c r="AL23">
        <v>96.75</v>
      </c>
      <c r="AM23">
        <v>0</v>
      </c>
      <c r="AN23">
        <v>59.02</v>
      </c>
      <c r="AO23">
        <v>14.51</v>
      </c>
      <c r="AP23">
        <v>14.51</v>
      </c>
      <c r="AQ23">
        <v>45.71</v>
      </c>
      <c r="AR23">
        <v>51.42</v>
      </c>
      <c r="AS23">
        <v>21.84</v>
      </c>
      <c r="AT23">
        <v>0</v>
      </c>
      <c r="AU23">
        <v>191.19</v>
      </c>
      <c r="AV23">
        <v>3.87</v>
      </c>
      <c r="AW23">
        <v>0</v>
      </c>
      <c r="AX23">
        <v>0</v>
      </c>
      <c r="AY23">
        <v>43.54</v>
      </c>
      <c r="AZ23">
        <v>0</v>
      </c>
      <c r="BA23">
        <v>0.82</v>
      </c>
      <c r="BB23">
        <v>0.4</v>
      </c>
      <c r="BC23">
        <v>0.52</v>
      </c>
      <c r="BD23">
        <v>0.94</v>
      </c>
      <c r="BE23">
        <v>0.93</v>
      </c>
      <c r="BF23">
        <v>1.02</v>
      </c>
      <c r="BG23">
        <v>0.87</v>
      </c>
      <c r="BH23">
        <v>0.61</v>
      </c>
      <c r="BI23">
        <v>0.61</v>
      </c>
      <c r="BJ23">
        <v>1.35</v>
      </c>
      <c r="BK23">
        <v>0.77</v>
      </c>
      <c r="BL23">
        <v>0.48</v>
      </c>
      <c r="BM23">
        <v>2.9</v>
      </c>
      <c r="BN23">
        <v>0.68</v>
      </c>
      <c r="BO23">
        <v>0.57999999999999996</v>
      </c>
      <c r="BP23">
        <v>0</v>
      </c>
      <c r="BQ23">
        <v>26.06</v>
      </c>
      <c r="BR23">
        <v>67.72</v>
      </c>
      <c r="BS23">
        <v>0</v>
      </c>
      <c r="BT23">
        <v>0</v>
      </c>
      <c r="BU23">
        <v>0</v>
      </c>
    </row>
    <row r="24" spans="1:73">
      <c r="A24" t="s">
        <v>257</v>
      </c>
      <c r="G24" t="s">
        <v>66</v>
      </c>
      <c r="H24" s="115">
        <v>667.44999999999993</v>
      </c>
      <c r="I24" s="88">
        <v>258.26</v>
      </c>
      <c r="J24" s="88">
        <v>301.51</v>
      </c>
      <c r="K24" s="88">
        <v>0.97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12.96</v>
      </c>
      <c r="Y24">
        <v>4.9400000000000004</v>
      </c>
      <c r="Z24">
        <v>28.69</v>
      </c>
      <c r="AA24">
        <v>0.97</v>
      </c>
      <c r="AB24">
        <v>16.45</v>
      </c>
      <c r="AC24">
        <v>29.02</v>
      </c>
      <c r="AD24">
        <v>17.420000000000002</v>
      </c>
      <c r="AE24">
        <v>94.33</v>
      </c>
      <c r="AF24">
        <v>186.24</v>
      </c>
      <c r="AG24">
        <v>69.66</v>
      </c>
      <c r="AH24">
        <v>66.52</v>
      </c>
      <c r="AI24">
        <v>23.22</v>
      </c>
      <c r="AJ24">
        <v>31.44</v>
      </c>
      <c r="AK24">
        <v>0.57999999999999996</v>
      </c>
      <c r="AL24">
        <v>96.75</v>
      </c>
      <c r="AM24">
        <v>0</v>
      </c>
      <c r="AN24">
        <v>59.02</v>
      </c>
      <c r="AO24">
        <v>14.51</v>
      </c>
      <c r="AP24">
        <v>14.51</v>
      </c>
      <c r="AQ24">
        <v>45.71</v>
      </c>
      <c r="AR24">
        <v>51.42</v>
      </c>
      <c r="AS24">
        <v>21.84</v>
      </c>
      <c r="AT24">
        <v>0</v>
      </c>
      <c r="AU24">
        <v>191.19</v>
      </c>
      <c r="AV24">
        <v>3.87</v>
      </c>
      <c r="AW24">
        <v>0</v>
      </c>
      <c r="AX24">
        <v>0</v>
      </c>
      <c r="AY24">
        <v>43.54</v>
      </c>
      <c r="AZ24">
        <v>0</v>
      </c>
      <c r="BA24">
        <v>0.82</v>
      </c>
      <c r="BB24">
        <v>0.4</v>
      </c>
      <c r="BC24">
        <v>0.52</v>
      </c>
      <c r="BD24">
        <v>0.94</v>
      </c>
      <c r="BE24">
        <v>0.93</v>
      </c>
      <c r="BF24">
        <v>1.02</v>
      </c>
      <c r="BG24">
        <v>0.87</v>
      </c>
      <c r="BH24">
        <v>0.61</v>
      </c>
      <c r="BI24">
        <v>0.61</v>
      </c>
      <c r="BJ24">
        <v>1.35</v>
      </c>
      <c r="BK24">
        <v>0.77</v>
      </c>
      <c r="BL24">
        <v>0.48</v>
      </c>
      <c r="BM24">
        <v>2.9</v>
      </c>
      <c r="BN24">
        <v>0.68</v>
      </c>
      <c r="BO24">
        <v>0.57999999999999996</v>
      </c>
      <c r="BP24">
        <v>0</v>
      </c>
      <c r="BQ24">
        <v>26.06</v>
      </c>
      <c r="BR24">
        <v>67.72</v>
      </c>
      <c r="BS24">
        <v>0</v>
      </c>
      <c r="BT24">
        <v>0</v>
      </c>
      <c r="BU24">
        <v>0</v>
      </c>
    </row>
    <row r="25" spans="1:73">
      <c r="A25" t="s">
        <v>258</v>
      </c>
      <c r="G25" t="s">
        <v>67</v>
      </c>
      <c r="H25" s="115">
        <v>667.44999999999993</v>
      </c>
      <c r="I25" s="88">
        <v>258.26</v>
      </c>
      <c r="J25" s="88">
        <v>301.51</v>
      </c>
      <c r="K25" s="88">
        <v>0.97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12.96</v>
      </c>
      <c r="Y25">
        <v>4.9400000000000004</v>
      </c>
      <c r="Z25">
        <v>28.69</v>
      </c>
      <c r="AA25">
        <v>0.97</v>
      </c>
      <c r="AB25">
        <v>16.45</v>
      </c>
      <c r="AC25">
        <v>29.02</v>
      </c>
      <c r="AD25">
        <v>17.420000000000002</v>
      </c>
      <c r="AE25">
        <v>94.33</v>
      </c>
      <c r="AF25">
        <v>186.24</v>
      </c>
      <c r="AG25">
        <v>69.66</v>
      </c>
      <c r="AH25">
        <v>66.52</v>
      </c>
      <c r="AI25">
        <v>23.22</v>
      </c>
      <c r="AJ25">
        <v>31.44</v>
      </c>
      <c r="AK25">
        <v>0.57999999999999996</v>
      </c>
      <c r="AL25">
        <v>96.75</v>
      </c>
      <c r="AM25">
        <v>0</v>
      </c>
      <c r="AN25">
        <v>59.02</v>
      </c>
      <c r="AO25">
        <v>14.51</v>
      </c>
      <c r="AP25">
        <v>14.51</v>
      </c>
      <c r="AQ25">
        <v>45.71</v>
      </c>
      <c r="AR25">
        <v>51.42</v>
      </c>
      <c r="AS25">
        <v>21.84</v>
      </c>
      <c r="AT25">
        <v>0</v>
      </c>
      <c r="AU25">
        <v>191.19</v>
      </c>
      <c r="AV25">
        <v>3.87</v>
      </c>
      <c r="AW25">
        <v>0</v>
      </c>
      <c r="AX25">
        <v>0</v>
      </c>
      <c r="AY25">
        <v>43.54</v>
      </c>
      <c r="AZ25">
        <v>0</v>
      </c>
      <c r="BA25">
        <v>0.82</v>
      </c>
      <c r="BB25">
        <v>0.4</v>
      </c>
      <c r="BC25">
        <v>0.52</v>
      </c>
      <c r="BD25">
        <v>0.94</v>
      </c>
      <c r="BE25">
        <v>0.93</v>
      </c>
      <c r="BF25">
        <v>1.02</v>
      </c>
      <c r="BG25">
        <v>0.87</v>
      </c>
      <c r="BH25">
        <v>0.61</v>
      </c>
      <c r="BI25">
        <v>0.61</v>
      </c>
      <c r="BJ25">
        <v>1.35</v>
      </c>
      <c r="BK25">
        <v>0.77</v>
      </c>
      <c r="BL25">
        <v>0.48</v>
      </c>
      <c r="BM25">
        <v>2.9</v>
      </c>
      <c r="BN25">
        <v>0.68</v>
      </c>
      <c r="BO25">
        <v>0.57999999999999996</v>
      </c>
      <c r="BP25">
        <v>0</v>
      </c>
      <c r="BQ25">
        <v>26.06</v>
      </c>
      <c r="BR25">
        <v>67.72</v>
      </c>
      <c r="BS25">
        <v>0</v>
      </c>
      <c r="BT25">
        <v>0</v>
      </c>
      <c r="BU25">
        <v>0</v>
      </c>
    </row>
    <row r="26" spans="1:73">
      <c r="A26" t="s">
        <v>259</v>
      </c>
      <c r="G26" t="s">
        <v>68</v>
      </c>
      <c r="H26" s="115">
        <v>656.81</v>
      </c>
      <c r="I26" s="88">
        <v>258.26</v>
      </c>
      <c r="J26" s="88">
        <v>301.51</v>
      </c>
      <c r="K26" s="88">
        <v>0.97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12.96</v>
      </c>
      <c r="Y26">
        <v>4.9400000000000004</v>
      </c>
      <c r="Z26">
        <v>28.69</v>
      </c>
      <c r="AA26">
        <v>0.97</v>
      </c>
      <c r="AB26">
        <v>16.45</v>
      </c>
      <c r="AC26">
        <v>29.02</v>
      </c>
      <c r="AD26">
        <v>17.420000000000002</v>
      </c>
      <c r="AE26">
        <v>94.33</v>
      </c>
      <c r="AF26">
        <v>186.24</v>
      </c>
      <c r="AG26">
        <v>69.66</v>
      </c>
      <c r="AH26">
        <v>66.52</v>
      </c>
      <c r="AI26">
        <v>23.22</v>
      </c>
      <c r="AJ26">
        <v>31.44</v>
      </c>
      <c r="AK26">
        <v>0.57999999999999996</v>
      </c>
      <c r="AL26">
        <v>96.75</v>
      </c>
      <c r="AM26">
        <v>0</v>
      </c>
      <c r="AN26">
        <v>48.38</v>
      </c>
      <c r="AO26">
        <v>14.51</v>
      </c>
      <c r="AP26">
        <v>14.51</v>
      </c>
      <c r="AQ26">
        <v>45.71</v>
      </c>
      <c r="AR26">
        <v>51.42</v>
      </c>
      <c r="AS26">
        <v>21.84</v>
      </c>
      <c r="AT26">
        <v>0</v>
      </c>
      <c r="AU26">
        <v>191.19</v>
      </c>
      <c r="AV26">
        <v>3.87</v>
      </c>
      <c r="AW26">
        <v>0</v>
      </c>
      <c r="AX26">
        <v>0</v>
      </c>
      <c r="AY26">
        <v>43.54</v>
      </c>
      <c r="AZ26">
        <v>0</v>
      </c>
      <c r="BA26">
        <v>0.82</v>
      </c>
      <c r="BB26">
        <v>0.4</v>
      </c>
      <c r="BC26">
        <v>0.52</v>
      </c>
      <c r="BD26">
        <v>0.94</v>
      </c>
      <c r="BE26">
        <v>0.93</v>
      </c>
      <c r="BF26">
        <v>1.02</v>
      </c>
      <c r="BG26">
        <v>0.87</v>
      </c>
      <c r="BH26">
        <v>0.61</v>
      </c>
      <c r="BI26">
        <v>0.61</v>
      </c>
      <c r="BJ26">
        <v>1.35</v>
      </c>
      <c r="BK26">
        <v>0.77</v>
      </c>
      <c r="BL26">
        <v>0.48</v>
      </c>
      <c r="BM26">
        <v>2.9</v>
      </c>
      <c r="BN26">
        <v>0.68</v>
      </c>
      <c r="BO26">
        <v>0.57999999999999996</v>
      </c>
      <c r="BP26">
        <v>0</v>
      </c>
      <c r="BQ26">
        <v>26.06</v>
      </c>
      <c r="BR26">
        <v>67.72</v>
      </c>
      <c r="BS26">
        <v>0</v>
      </c>
      <c r="BT26">
        <v>0</v>
      </c>
      <c r="BU26">
        <v>0</v>
      </c>
    </row>
    <row r="27" spans="1:73">
      <c r="A27" t="s">
        <v>260</v>
      </c>
      <c r="G27" t="s">
        <v>69</v>
      </c>
      <c r="H27" s="115">
        <v>503.51</v>
      </c>
      <c r="I27" s="88">
        <v>189.09</v>
      </c>
      <c r="J27" s="88">
        <v>301.51</v>
      </c>
      <c r="K27" s="88">
        <v>0.97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12.96</v>
      </c>
      <c r="Y27">
        <v>4.9400000000000004</v>
      </c>
      <c r="Z27">
        <v>28.69</v>
      </c>
      <c r="AA27">
        <v>0.97</v>
      </c>
      <c r="AB27">
        <v>16.45</v>
      </c>
      <c r="AC27">
        <v>29.02</v>
      </c>
      <c r="AD27">
        <v>17.420000000000002</v>
      </c>
      <c r="AE27">
        <v>0</v>
      </c>
      <c r="AF27">
        <v>186.24</v>
      </c>
      <c r="AG27">
        <v>0</v>
      </c>
      <c r="AH27">
        <v>66.52</v>
      </c>
      <c r="AI27">
        <v>0</v>
      </c>
      <c r="AJ27">
        <v>0</v>
      </c>
      <c r="AK27">
        <v>0.63</v>
      </c>
      <c r="AL27">
        <v>96.75</v>
      </c>
      <c r="AM27">
        <v>0</v>
      </c>
      <c r="AN27">
        <v>59.02</v>
      </c>
      <c r="AO27">
        <v>14.51</v>
      </c>
      <c r="AP27">
        <v>0</v>
      </c>
      <c r="AQ27">
        <v>45.71</v>
      </c>
      <c r="AR27">
        <v>51.42</v>
      </c>
      <c r="AS27">
        <v>21.84</v>
      </c>
      <c r="AT27">
        <v>0</v>
      </c>
      <c r="AU27">
        <v>191.19</v>
      </c>
      <c r="AV27">
        <v>3.87</v>
      </c>
      <c r="AW27">
        <v>0</v>
      </c>
      <c r="AX27">
        <v>0</v>
      </c>
      <c r="AY27">
        <v>43.54</v>
      </c>
      <c r="AZ27">
        <v>0</v>
      </c>
      <c r="BA27">
        <v>0.82</v>
      </c>
      <c r="BB27">
        <v>0.4</v>
      </c>
      <c r="BC27">
        <v>0.52</v>
      </c>
      <c r="BD27">
        <v>0.94</v>
      </c>
      <c r="BE27">
        <v>0.93</v>
      </c>
      <c r="BF27">
        <v>1.02</v>
      </c>
      <c r="BG27">
        <v>0.87</v>
      </c>
      <c r="BH27">
        <v>0.61</v>
      </c>
      <c r="BI27">
        <v>0.61</v>
      </c>
      <c r="BJ27">
        <v>1.35</v>
      </c>
      <c r="BK27">
        <v>0.77</v>
      </c>
      <c r="BL27">
        <v>0.48</v>
      </c>
      <c r="BM27">
        <v>2.9</v>
      </c>
      <c r="BN27">
        <v>0.68</v>
      </c>
      <c r="BO27">
        <v>0.57999999999999996</v>
      </c>
      <c r="BP27">
        <v>0</v>
      </c>
      <c r="BQ27">
        <v>26.06</v>
      </c>
      <c r="BR27">
        <v>67.72</v>
      </c>
      <c r="BS27">
        <v>0</v>
      </c>
      <c r="BT27">
        <v>0</v>
      </c>
      <c r="BU27">
        <v>0</v>
      </c>
    </row>
    <row r="28" spans="1:73">
      <c r="A28" t="s">
        <v>261</v>
      </c>
      <c r="G28" t="s">
        <v>70</v>
      </c>
      <c r="H28" s="115">
        <v>503.51</v>
      </c>
      <c r="I28" s="88">
        <v>189.09</v>
      </c>
      <c r="J28" s="88">
        <v>301.51</v>
      </c>
      <c r="K28" s="88">
        <v>0.97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12.96</v>
      </c>
      <c r="Y28">
        <v>4.9400000000000004</v>
      </c>
      <c r="Z28">
        <v>28.69</v>
      </c>
      <c r="AA28">
        <v>0.97</v>
      </c>
      <c r="AB28">
        <v>16.45</v>
      </c>
      <c r="AC28">
        <v>29.02</v>
      </c>
      <c r="AD28">
        <v>17.420000000000002</v>
      </c>
      <c r="AE28">
        <v>0</v>
      </c>
      <c r="AF28">
        <v>186.24</v>
      </c>
      <c r="AG28">
        <v>0</v>
      </c>
      <c r="AH28">
        <v>66.52</v>
      </c>
      <c r="AI28">
        <v>0</v>
      </c>
      <c r="AJ28">
        <v>0</v>
      </c>
      <c r="AK28">
        <v>0.63</v>
      </c>
      <c r="AL28">
        <v>96.75</v>
      </c>
      <c r="AM28">
        <v>0</v>
      </c>
      <c r="AN28">
        <v>59.02</v>
      </c>
      <c r="AO28">
        <v>14.51</v>
      </c>
      <c r="AP28">
        <v>0</v>
      </c>
      <c r="AQ28">
        <v>45.71</v>
      </c>
      <c r="AR28">
        <v>51.42</v>
      </c>
      <c r="AS28">
        <v>21.84</v>
      </c>
      <c r="AT28">
        <v>0</v>
      </c>
      <c r="AU28">
        <v>191.19</v>
      </c>
      <c r="AV28">
        <v>3.87</v>
      </c>
      <c r="AW28">
        <v>0</v>
      </c>
      <c r="AX28">
        <v>0</v>
      </c>
      <c r="AY28">
        <v>43.54</v>
      </c>
      <c r="AZ28">
        <v>0</v>
      </c>
      <c r="BA28">
        <v>0.82</v>
      </c>
      <c r="BB28">
        <v>0.4</v>
      </c>
      <c r="BC28">
        <v>0.52</v>
      </c>
      <c r="BD28">
        <v>0.94</v>
      </c>
      <c r="BE28">
        <v>0.93</v>
      </c>
      <c r="BF28">
        <v>1.02</v>
      </c>
      <c r="BG28">
        <v>0.87</v>
      </c>
      <c r="BH28">
        <v>0.61</v>
      </c>
      <c r="BI28">
        <v>0.61</v>
      </c>
      <c r="BJ28">
        <v>1.35</v>
      </c>
      <c r="BK28">
        <v>0.77</v>
      </c>
      <c r="BL28">
        <v>0.48</v>
      </c>
      <c r="BM28">
        <v>2.9</v>
      </c>
      <c r="BN28">
        <v>0.68</v>
      </c>
      <c r="BO28">
        <v>0.57999999999999996</v>
      </c>
      <c r="BP28">
        <v>0</v>
      </c>
      <c r="BQ28">
        <v>26.06</v>
      </c>
      <c r="BR28">
        <v>67.72</v>
      </c>
      <c r="BS28">
        <v>0</v>
      </c>
      <c r="BT28">
        <v>0</v>
      </c>
      <c r="BU28">
        <v>0</v>
      </c>
    </row>
    <row r="29" spans="1:73">
      <c r="A29" t="s">
        <v>269</v>
      </c>
      <c r="G29" t="s">
        <v>71</v>
      </c>
      <c r="H29" s="115">
        <v>503.51</v>
      </c>
      <c r="I29" s="88">
        <v>189.09</v>
      </c>
      <c r="J29" s="88">
        <v>301.51</v>
      </c>
      <c r="K29" s="88">
        <v>0.97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12.96</v>
      </c>
      <c r="Y29">
        <v>4.9400000000000004</v>
      </c>
      <c r="Z29">
        <v>28.69</v>
      </c>
      <c r="AA29">
        <v>0.97</v>
      </c>
      <c r="AB29">
        <v>16.45</v>
      </c>
      <c r="AC29">
        <v>29.02</v>
      </c>
      <c r="AD29">
        <v>17.420000000000002</v>
      </c>
      <c r="AE29">
        <v>0</v>
      </c>
      <c r="AF29">
        <v>186.24</v>
      </c>
      <c r="AG29">
        <v>0</v>
      </c>
      <c r="AH29">
        <v>66.52</v>
      </c>
      <c r="AI29">
        <v>0</v>
      </c>
      <c r="AJ29">
        <v>0</v>
      </c>
      <c r="AK29">
        <v>0.63</v>
      </c>
      <c r="AL29">
        <v>96.75</v>
      </c>
      <c r="AM29">
        <v>0</v>
      </c>
      <c r="AN29">
        <v>59.02</v>
      </c>
      <c r="AO29">
        <v>14.51</v>
      </c>
      <c r="AP29">
        <v>0</v>
      </c>
      <c r="AQ29">
        <v>45.71</v>
      </c>
      <c r="AR29">
        <v>51.42</v>
      </c>
      <c r="AS29">
        <v>21.84</v>
      </c>
      <c r="AT29">
        <v>0</v>
      </c>
      <c r="AU29">
        <v>191.19</v>
      </c>
      <c r="AV29">
        <v>3.87</v>
      </c>
      <c r="AW29">
        <v>0</v>
      </c>
      <c r="AX29">
        <v>0</v>
      </c>
      <c r="AY29">
        <v>43.54</v>
      </c>
      <c r="AZ29">
        <v>0</v>
      </c>
      <c r="BA29">
        <v>0.82</v>
      </c>
      <c r="BB29">
        <v>0.4</v>
      </c>
      <c r="BC29">
        <v>0.52</v>
      </c>
      <c r="BD29">
        <v>0.94</v>
      </c>
      <c r="BE29">
        <v>0.93</v>
      </c>
      <c r="BF29">
        <v>1.02</v>
      </c>
      <c r="BG29">
        <v>0.87</v>
      </c>
      <c r="BH29">
        <v>0.61</v>
      </c>
      <c r="BI29">
        <v>0.61</v>
      </c>
      <c r="BJ29">
        <v>1.35</v>
      </c>
      <c r="BK29">
        <v>0.77</v>
      </c>
      <c r="BL29">
        <v>0.48</v>
      </c>
      <c r="BM29">
        <v>2.9</v>
      </c>
      <c r="BN29">
        <v>0.68</v>
      </c>
      <c r="BO29">
        <v>0.57999999999999996</v>
      </c>
      <c r="BP29">
        <v>0</v>
      </c>
      <c r="BQ29">
        <v>26.06</v>
      </c>
      <c r="BR29">
        <v>67.72</v>
      </c>
      <c r="BS29">
        <v>0</v>
      </c>
      <c r="BT29">
        <v>0</v>
      </c>
      <c r="BU29">
        <v>0</v>
      </c>
    </row>
    <row r="30" spans="1:73">
      <c r="A30" t="s">
        <v>270</v>
      </c>
      <c r="G30" t="s">
        <v>72</v>
      </c>
      <c r="H30" s="115">
        <v>505.27</v>
      </c>
      <c r="I30" s="88">
        <v>189.85</v>
      </c>
      <c r="J30" s="88">
        <v>301.51</v>
      </c>
      <c r="K30" s="88">
        <v>0.97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12.96</v>
      </c>
      <c r="Y30">
        <v>4.9400000000000004</v>
      </c>
      <c r="Z30">
        <v>28.69</v>
      </c>
      <c r="AA30">
        <v>0.97</v>
      </c>
      <c r="AB30">
        <v>16.45</v>
      </c>
      <c r="AC30">
        <v>29.02</v>
      </c>
      <c r="AD30">
        <v>17.420000000000002</v>
      </c>
      <c r="AE30">
        <v>0</v>
      </c>
      <c r="AF30">
        <v>186.24</v>
      </c>
      <c r="AG30">
        <v>0</v>
      </c>
      <c r="AH30">
        <v>66.52</v>
      </c>
      <c r="AI30">
        <v>0</v>
      </c>
      <c r="AJ30">
        <v>0</v>
      </c>
      <c r="AK30">
        <v>0.63</v>
      </c>
      <c r="AL30">
        <v>96.75</v>
      </c>
      <c r="AM30">
        <v>0</v>
      </c>
      <c r="AN30">
        <v>59.02</v>
      </c>
      <c r="AO30">
        <v>14.51</v>
      </c>
      <c r="AP30">
        <v>0</v>
      </c>
      <c r="AQ30">
        <v>45.71</v>
      </c>
      <c r="AR30">
        <v>51.42</v>
      </c>
      <c r="AS30">
        <v>21.84</v>
      </c>
      <c r="AT30">
        <v>0</v>
      </c>
      <c r="AU30">
        <v>191.19</v>
      </c>
      <c r="AV30">
        <v>3.87</v>
      </c>
      <c r="AW30">
        <v>0</v>
      </c>
      <c r="AX30">
        <v>0</v>
      </c>
      <c r="AY30">
        <v>43.54</v>
      </c>
      <c r="AZ30">
        <v>0</v>
      </c>
      <c r="BA30">
        <v>0.82</v>
      </c>
      <c r="BB30">
        <v>0.4</v>
      </c>
      <c r="BC30">
        <v>0.52</v>
      </c>
      <c r="BD30">
        <v>0.94</v>
      </c>
      <c r="BE30">
        <v>0.93</v>
      </c>
      <c r="BF30">
        <v>1.02</v>
      </c>
      <c r="BG30">
        <v>0.87</v>
      </c>
      <c r="BH30">
        <v>0.61</v>
      </c>
      <c r="BI30">
        <v>0.61</v>
      </c>
      <c r="BJ30">
        <v>1.35</v>
      </c>
      <c r="BK30">
        <v>0.77</v>
      </c>
      <c r="BL30">
        <v>0.48</v>
      </c>
      <c r="BM30">
        <v>2.9</v>
      </c>
      <c r="BN30">
        <v>0.68</v>
      </c>
      <c r="BO30">
        <v>0.57999999999999996</v>
      </c>
      <c r="BP30">
        <v>0</v>
      </c>
      <c r="BQ30">
        <v>26.06</v>
      </c>
      <c r="BR30">
        <v>67.72</v>
      </c>
      <c r="BS30">
        <v>0</v>
      </c>
      <c r="BT30">
        <v>1.76</v>
      </c>
      <c r="BU30">
        <v>0.76</v>
      </c>
    </row>
    <row r="31" spans="1:73">
      <c r="A31" t="s">
        <v>280</v>
      </c>
      <c r="G31" t="s">
        <v>73</v>
      </c>
      <c r="H31" s="115">
        <v>506.78999999999985</v>
      </c>
      <c r="I31" s="88">
        <v>190.9</v>
      </c>
      <c r="J31" s="88">
        <v>301.51</v>
      </c>
      <c r="K31" s="88">
        <v>0.97</v>
      </c>
      <c r="L31" s="88">
        <v>9.68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12.96</v>
      </c>
      <c r="Y31">
        <v>3.93</v>
      </c>
      <c r="Z31">
        <v>28.69</v>
      </c>
      <c r="AA31">
        <v>0.97</v>
      </c>
      <c r="AB31">
        <v>16.45</v>
      </c>
      <c r="AC31">
        <v>29.02</v>
      </c>
      <c r="AD31">
        <v>17.420000000000002</v>
      </c>
      <c r="AE31">
        <v>0</v>
      </c>
      <c r="AF31">
        <v>186.24</v>
      </c>
      <c r="AG31">
        <v>0</v>
      </c>
      <c r="AH31">
        <v>66.52</v>
      </c>
      <c r="AI31">
        <v>0</v>
      </c>
      <c r="AJ31">
        <v>0</v>
      </c>
      <c r="AK31">
        <v>0.68</v>
      </c>
      <c r="AL31">
        <v>96.75</v>
      </c>
      <c r="AM31">
        <v>0</v>
      </c>
      <c r="AN31">
        <v>59.02</v>
      </c>
      <c r="AO31">
        <v>14.51</v>
      </c>
      <c r="AP31">
        <v>0</v>
      </c>
      <c r="AQ31">
        <v>45.71</v>
      </c>
      <c r="AR31">
        <v>51.42</v>
      </c>
      <c r="AS31">
        <v>21.84</v>
      </c>
      <c r="AT31">
        <v>0</v>
      </c>
      <c r="AU31">
        <v>191.19</v>
      </c>
      <c r="AV31">
        <v>9.68</v>
      </c>
      <c r="AW31">
        <v>0</v>
      </c>
      <c r="AX31">
        <v>0</v>
      </c>
      <c r="AY31">
        <v>43.54</v>
      </c>
      <c r="AZ31">
        <v>0</v>
      </c>
      <c r="BA31">
        <v>0.82</v>
      </c>
      <c r="BB31">
        <v>0.4</v>
      </c>
      <c r="BC31">
        <v>0.52</v>
      </c>
      <c r="BD31">
        <v>0.94</v>
      </c>
      <c r="BE31">
        <v>0.96</v>
      </c>
      <c r="BF31">
        <v>1.02</v>
      </c>
      <c r="BG31">
        <v>0.96</v>
      </c>
      <c r="BH31">
        <v>0.61</v>
      </c>
      <c r="BI31">
        <v>0.61</v>
      </c>
      <c r="BJ31">
        <v>1.35</v>
      </c>
      <c r="BK31">
        <v>0.77</v>
      </c>
      <c r="BL31">
        <v>0.48</v>
      </c>
      <c r="BM31">
        <v>2.9</v>
      </c>
      <c r="BN31">
        <v>0.68</v>
      </c>
      <c r="BO31">
        <v>0.57999999999999996</v>
      </c>
      <c r="BP31">
        <v>0</v>
      </c>
      <c r="BQ31">
        <v>26.06</v>
      </c>
      <c r="BR31">
        <v>67.72</v>
      </c>
      <c r="BS31">
        <v>0</v>
      </c>
      <c r="BT31">
        <v>4.1500000000000004</v>
      </c>
      <c r="BU31">
        <v>1.78</v>
      </c>
    </row>
    <row r="32" spans="1:73">
      <c r="A32" t="s">
        <v>281</v>
      </c>
      <c r="G32" t="s">
        <v>74</v>
      </c>
      <c r="H32" s="115">
        <v>498.99999999999989</v>
      </c>
      <c r="I32" s="88">
        <v>192.12</v>
      </c>
      <c r="J32" s="88">
        <v>301.51</v>
      </c>
      <c r="K32" s="88">
        <v>0.97</v>
      </c>
      <c r="L32" s="88">
        <v>9.68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12.96</v>
      </c>
      <c r="Y32">
        <v>3.93</v>
      </c>
      <c r="Z32">
        <v>28.69</v>
      </c>
      <c r="AA32">
        <v>0.97</v>
      </c>
      <c r="AB32">
        <v>16.45</v>
      </c>
      <c r="AC32">
        <v>29.02</v>
      </c>
      <c r="AD32">
        <v>17.420000000000002</v>
      </c>
      <c r="AE32">
        <v>0</v>
      </c>
      <c r="AF32">
        <v>186.24</v>
      </c>
      <c r="AG32">
        <v>0</v>
      </c>
      <c r="AH32">
        <v>66.52</v>
      </c>
      <c r="AI32">
        <v>0</v>
      </c>
      <c r="AJ32">
        <v>0</v>
      </c>
      <c r="AK32">
        <v>0.68</v>
      </c>
      <c r="AL32">
        <v>96.75</v>
      </c>
      <c r="AM32">
        <v>0</v>
      </c>
      <c r="AN32">
        <v>48.38</v>
      </c>
      <c r="AO32">
        <v>14.51</v>
      </c>
      <c r="AP32">
        <v>0</v>
      </c>
      <c r="AQ32">
        <v>45.71</v>
      </c>
      <c r="AR32">
        <v>51.42</v>
      </c>
      <c r="AS32">
        <v>21.84</v>
      </c>
      <c r="AT32">
        <v>0</v>
      </c>
      <c r="AU32">
        <v>191.19</v>
      </c>
      <c r="AV32">
        <v>9.68</v>
      </c>
      <c r="AW32">
        <v>0</v>
      </c>
      <c r="AX32">
        <v>0</v>
      </c>
      <c r="AY32">
        <v>43.54</v>
      </c>
      <c r="AZ32">
        <v>0</v>
      </c>
      <c r="BA32">
        <v>0.82</v>
      </c>
      <c r="BB32">
        <v>0.4</v>
      </c>
      <c r="BC32">
        <v>0.52</v>
      </c>
      <c r="BD32">
        <v>0.94</v>
      </c>
      <c r="BE32">
        <v>0.96</v>
      </c>
      <c r="BF32">
        <v>1.02</v>
      </c>
      <c r="BG32">
        <v>0.96</v>
      </c>
      <c r="BH32">
        <v>0.61</v>
      </c>
      <c r="BI32">
        <v>0.61</v>
      </c>
      <c r="BJ32">
        <v>1.35</v>
      </c>
      <c r="BK32">
        <v>0.77</v>
      </c>
      <c r="BL32">
        <v>0.48</v>
      </c>
      <c r="BM32">
        <v>2.9</v>
      </c>
      <c r="BN32">
        <v>0.68</v>
      </c>
      <c r="BO32">
        <v>0.57999999999999996</v>
      </c>
      <c r="BP32">
        <v>0</v>
      </c>
      <c r="BQ32">
        <v>26.06</v>
      </c>
      <c r="BR32">
        <v>67.72</v>
      </c>
      <c r="BS32">
        <v>0</v>
      </c>
      <c r="BT32">
        <v>7</v>
      </c>
      <c r="BU32">
        <v>3</v>
      </c>
    </row>
    <row r="33" spans="1:73">
      <c r="A33" t="s">
        <v>282</v>
      </c>
      <c r="G33" t="s">
        <v>75</v>
      </c>
      <c r="H33" s="115">
        <v>457.61999999999989</v>
      </c>
      <c r="I33" s="88">
        <v>195.12</v>
      </c>
      <c r="J33" s="88">
        <v>301.51</v>
      </c>
      <c r="K33" s="88">
        <v>0.97</v>
      </c>
      <c r="L33" s="88">
        <v>9.68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12.96</v>
      </c>
      <c r="Y33">
        <v>3.93</v>
      </c>
      <c r="Z33">
        <v>28.69</v>
      </c>
      <c r="AA33">
        <v>0.97</v>
      </c>
      <c r="AB33">
        <v>16.45</v>
      </c>
      <c r="AC33">
        <v>29.02</v>
      </c>
      <c r="AD33">
        <v>17.420000000000002</v>
      </c>
      <c r="AE33">
        <v>0</v>
      </c>
      <c r="AF33">
        <v>186.24</v>
      </c>
      <c r="AG33">
        <v>0</v>
      </c>
      <c r="AH33">
        <v>66.52</v>
      </c>
      <c r="AI33">
        <v>0</v>
      </c>
      <c r="AJ33">
        <v>0</v>
      </c>
      <c r="AK33">
        <v>0.68</v>
      </c>
      <c r="AL33">
        <v>96.75</v>
      </c>
      <c r="AM33">
        <v>0</v>
      </c>
      <c r="AN33">
        <v>0</v>
      </c>
      <c r="AO33">
        <v>14.51</v>
      </c>
      <c r="AP33">
        <v>0</v>
      </c>
      <c r="AQ33">
        <v>45.71</v>
      </c>
      <c r="AR33">
        <v>51.42</v>
      </c>
      <c r="AS33">
        <v>21.84</v>
      </c>
      <c r="AT33">
        <v>0</v>
      </c>
      <c r="AU33">
        <v>191.19</v>
      </c>
      <c r="AV33">
        <v>9.68</v>
      </c>
      <c r="AW33">
        <v>0</v>
      </c>
      <c r="AX33">
        <v>0</v>
      </c>
      <c r="AY33">
        <v>43.54</v>
      </c>
      <c r="AZ33">
        <v>0</v>
      </c>
      <c r="BA33">
        <v>0.82</v>
      </c>
      <c r="BB33">
        <v>0.4</v>
      </c>
      <c r="BC33">
        <v>0.52</v>
      </c>
      <c r="BD33">
        <v>0.94</v>
      </c>
      <c r="BE33">
        <v>0.96</v>
      </c>
      <c r="BF33">
        <v>1.02</v>
      </c>
      <c r="BG33">
        <v>0.96</v>
      </c>
      <c r="BH33">
        <v>0.61</v>
      </c>
      <c r="BI33">
        <v>0.61</v>
      </c>
      <c r="BJ33">
        <v>1.35</v>
      </c>
      <c r="BK33">
        <v>0.77</v>
      </c>
      <c r="BL33">
        <v>0.48</v>
      </c>
      <c r="BM33">
        <v>2.9</v>
      </c>
      <c r="BN33">
        <v>0.68</v>
      </c>
      <c r="BO33">
        <v>0.57999999999999996</v>
      </c>
      <c r="BP33">
        <v>0</v>
      </c>
      <c r="BQ33">
        <v>26.06</v>
      </c>
      <c r="BR33">
        <v>67.72</v>
      </c>
      <c r="BS33">
        <v>0</v>
      </c>
      <c r="BT33">
        <v>14</v>
      </c>
      <c r="BU33">
        <v>6</v>
      </c>
    </row>
    <row r="34" spans="1:73">
      <c r="A34" t="s">
        <v>283</v>
      </c>
      <c r="G34" t="s">
        <v>76</v>
      </c>
      <c r="H34" s="115">
        <v>468.11999999999989</v>
      </c>
      <c r="I34" s="88">
        <v>199.62</v>
      </c>
      <c r="J34" s="88">
        <v>301.51</v>
      </c>
      <c r="K34" s="88">
        <v>0.97</v>
      </c>
      <c r="L34" s="88">
        <v>9.68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12.96</v>
      </c>
      <c r="Y34">
        <v>3.93</v>
      </c>
      <c r="Z34">
        <v>28.69</v>
      </c>
      <c r="AA34">
        <v>0.97</v>
      </c>
      <c r="AB34">
        <v>16.45</v>
      </c>
      <c r="AC34">
        <v>29.02</v>
      </c>
      <c r="AD34">
        <v>17.420000000000002</v>
      </c>
      <c r="AE34">
        <v>0</v>
      </c>
      <c r="AF34">
        <v>186.24</v>
      </c>
      <c r="AG34">
        <v>0</v>
      </c>
      <c r="AH34">
        <v>66.52</v>
      </c>
      <c r="AI34">
        <v>0</v>
      </c>
      <c r="AJ34">
        <v>0</v>
      </c>
      <c r="AK34">
        <v>0.68</v>
      </c>
      <c r="AL34">
        <v>96.75</v>
      </c>
      <c r="AM34">
        <v>0</v>
      </c>
      <c r="AN34">
        <v>0</v>
      </c>
      <c r="AO34">
        <v>14.51</v>
      </c>
      <c r="AP34">
        <v>0</v>
      </c>
      <c r="AQ34">
        <v>45.71</v>
      </c>
      <c r="AR34">
        <v>51.42</v>
      </c>
      <c r="AS34">
        <v>21.84</v>
      </c>
      <c r="AT34">
        <v>0</v>
      </c>
      <c r="AU34">
        <v>191.19</v>
      </c>
      <c r="AV34">
        <v>9.68</v>
      </c>
      <c r="AW34">
        <v>0</v>
      </c>
      <c r="AX34">
        <v>0</v>
      </c>
      <c r="AY34">
        <v>43.54</v>
      </c>
      <c r="AZ34">
        <v>0</v>
      </c>
      <c r="BA34">
        <v>0.82</v>
      </c>
      <c r="BB34">
        <v>0.4</v>
      </c>
      <c r="BC34">
        <v>0.52</v>
      </c>
      <c r="BD34">
        <v>0.94</v>
      </c>
      <c r="BE34">
        <v>0.96</v>
      </c>
      <c r="BF34">
        <v>1.02</v>
      </c>
      <c r="BG34">
        <v>0.96</v>
      </c>
      <c r="BH34">
        <v>0.61</v>
      </c>
      <c r="BI34">
        <v>0.61</v>
      </c>
      <c r="BJ34">
        <v>1.35</v>
      </c>
      <c r="BK34">
        <v>0.77</v>
      </c>
      <c r="BL34">
        <v>0.48</v>
      </c>
      <c r="BM34">
        <v>2.9</v>
      </c>
      <c r="BN34">
        <v>0.68</v>
      </c>
      <c r="BO34">
        <v>0.57999999999999996</v>
      </c>
      <c r="BP34">
        <v>0</v>
      </c>
      <c r="BQ34">
        <v>26.06</v>
      </c>
      <c r="BR34">
        <v>67.72</v>
      </c>
      <c r="BS34">
        <v>0</v>
      </c>
      <c r="BT34">
        <v>24.5</v>
      </c>
      <c r="BU34">
        <v>10.5</v>
      </c>
    </row>
    <row r="35" spans="1:73">
      <c r="A35" t="s">
        <v>298</v>
      </c>
      <c r="G35" t="s">
        <v>77</v>
      </c>
      <c r="H35" s="115">
        <v>471.78999999999996</v>
      </c>
      <c r="I35" s="88">
        <v>201.12</v>
      </c>
      <c r="J35" s="88">
        <v>301.32</v>
      </c>
      <c r="K35" s="88">
        <v>0.97</v>
      </c>
      <c r="L35" s="88">
        <v>9.68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12.77</v>
      </c>
      <c r="Y35">
        <v>3.93</v>
      </c>
      <c r="Z35">
        <v>28.69</v>
      </c>
      <c r="AA35">
        <v>0.97</v>
      </c>
      <c r="AB35">
        <v>16.45</v>
      </c>
      <c r="AC35">
        <v>29.02</v>
      </c>
      <c r="AD35">
        <v>17.420000000000002</v>
      </c>
      <c r="AE35">
        <v>0</v>
      </c>
      <c r="AF35">
        <v>186.24</v>
      </c>
      <c r="AG35">
        <v>0</v>
      </c>
      <c r="AH35">
        <v>66.52</v>
      </c>
      <c r="AI35">
        <v>0</v>
      </c>
      <c r="AJ35">
        <v>0</v>
      </c>
      <c r="AK35">
        <v>0.73</v>
      </c>
      <c r="AL35">
        <v>96.75</v>
      </c>
      <c r="AM35">
        <v>0</v>
      </c>
      <c r="AN35">
        <v>0</v>
      </c>
      <c r="AO35">
        <v>14.51</v>
      </c>
      <c r="AP35">
        <v>0</v>
      </c>
      <c r="AQ35">
        <v>45.71</v>
      </c>
      <c r="AR35">
        <v>51.42</v>
      </c>
      <c r="AS35">
        <v>21.84</v>
      </c>
      <c r="AT35">
        <v>0</v>
      </c>
      <c r="AU35">
        <v>191.19</v>
      </c>
      <c r="AV35">
        <v>9.68</v>
      </c>
      <c r="AW35">
        <v>0</v>
      </c>
      <c r="AX35">
        <v>0</v>
      </c>
      <c r="AY35">
        <v>43.54</v>
      </c>
      <c r="AZ35">
        <v>0</v>
      </c>
      <c r="BA35">
        <v>0.97</v>
      </c>
      <c r="BB35">
        <v>0.4</v>
      </c>
      <c r="BC35">
        <v>0.52</v>
      </c>
      <c r="BD35">
        <v>0.94</v>
      </c>
      <c r="BE35">
        <v>0.96</v>
      </c>
      <c r="BF35">
        <v>1.02</v>
      </c>
      <c r="BG35">
        <v>0.96</v>
      </c>
      <c r="BH35">
        <v>0.61</v>
      </c>
      <c r="BI35">
        <v>0.57999999999999996</v>
      </c>
      <c r="BJ35">
        <v>1.35</v>
      </c>
      <c r="BK35">
        <v>0.77</v>
      </c>
      <c r="BL35">
        <v>0.48</v>
      </c>
      <c r="BM35">
        <v>2.9</v>
      </c>
      <c r="BN35">
        <v>0.68</v>
      </c>
      <c r="BO35">
        <v>0.57999999999999996</v>
      </c>
      <c r="BP35">
        <v>0</v>
      </c>
      <c r="BQ35">
        <v>26.06</v>
      </c>
      <c r="BR35">
        <v>67.72</v>
      </c>
      <c r="BS35">
        <v>0</v>
      </c>
      <c r="BT35">
        <v>28</v>
      </c>
      <c r="BU35">
        <v>12</v>
      </c>
    </row>
    <row r="36" spans="1:73">
      <c r="A36" t="s">
        <v>331</v>
      </c>
      <c r="G36" t="s">
        <v>78</v>
      </c>
      <c r="H36" s="115">
        <v>478.78999999999996</v>
      </c>
      <c r="I36" s="88">
        <v>204.12</v>
      </c>
      <c r="J36" s="88">
        <v>301.32</v>
      </c>
      <c r="K36" s="88">
        <v>0.97</v>
      </c>
      <c r="L36" s="88">
        <v>9.68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12.77</v>
      </c>
      <c r="Y36">
        <v>3.93</v>
      </c>
      <c r="Z36">
        <v>28.69</v>
      </c>
      <c r="AA36">
        <v>0.97</v>
      </c>
      <c r="AB36">
        <v>16.45</v>
      </c>
      <c r="AC36">
        <v>29.02</v>
      </c>
      <c r="AD36">
        <v>17.420000000000002</v>
      </c>
      <c r="AE36">
        <v>0</v>
      </c>
      <c r="AF36">
        <v>186.24</v>
      </c>
      <c r="AG36">
        <v>0</v>
      </c>
      <c r="AH36">
        <v>66.52</v>
      </c>
      <c r="AI36">
        <v>0</v>
      </c>
      <c r="AJ36">
        <v>0</v>
      </c>
      <c r="AK36">
        <v>0.73</v>
      </c>
      <c r="AL36">
        <v>96.75</v>
      </c>
      <c r="AM36">
        <v>0</v>
      </c>
      <c r="AN36">
        <v>0</v>
      </c>
      <c r="AO36">
        <v>14.51</v>
      </c>
      <c r="AP36">
        <v>0</v>
      </c>
      <c r="AQ36">
        <v>45.71</v>
      </c>
      <c r="AR36">
        <v>51.42</v>
      </c>
      <c r="AS36">
        <v>21.84</v>
      </c>
      <c r="AT36">
        <v>0</v>
      </c>
      <c r="AU36">
        <v>191.19</v>
      </c>
      <c r="AV36">
        <v>9.68</v>
      </c>
      <c r="AW36">
        <v>0</v>
      </c>
      <c r="AX36">
        <v>0</v>
      </c>
      <c r="AY36">
        <v>43.54</v>
      </c>
      <c r="AZ36">
        <v>0</v>
      </c>
      <c r="BA36">
        <v>0.97</v>
      </c>
      <c r="BB36">
        <v>0.4</v>
      </c>
      <c r="BC36">
        <v>0.52</v>
      </c>
      <c r="BD36">
        <v>0.94</v>
      </c>
      <c r="BE36">
        <v>0.96</v>
      </c>
      <c r="BF36">
        <v>1.02</v>
      </c>
      <c r="BG36">
        <v>0.96</v>
      </c>
      <c r="BH36">
        <v>0.61</v>
      </c>
      <c r="BI36">
        <v>0.57999999999999996</v>
      </c>
      <c r="BJ36">
        <v>1.35</v>
      </c>
      <c r="BK36">
        <v>0.77</v>
      </c>
      <c r="BL36">
        <v>0.48</v>
      </c>
      <c r="BM36">
        <v>2.9</v>
      </c>
      <c r="BN36">
        <v>0.68</v>
      </c>
      <c r="BO36">
        <v>0.57999999999999996</v>
      </c>
      <c r="BP36">
        <v>0</v>
      </c>
      <c r="BQ36">
        <v>26.06</v>
      </c>
      <c r="BR36">
        <v>67.72</v>
      </c>
      <c r="BS36">
        <v>0</v>
      </c>
      <c r="BT36">
        <v>35</v>
      </c>
      <c r="BU36">
        <v>15</v>
      </c>
    </row>
    <row r="37" spans="1:73">
      <c r="A37" t="s">
        <v>332</v>
      </c>
      <c r="G37" t="s">
        <v>79</v>
      </c>
      <c r="H37" s="115">
        <v>485.78999999999996</v>
      </c>
      <c r="I37" s="88">
        <v>207.12</v>
      </c>
      <c r="J37" s="88">
        <v>301.32</v>
      </c>
      <c r="K37" s="88">
        <v>0.97</v>
      </c>
      <c r="L37" s="88">
        <v>9.68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12.77</v>
      </c>
      <c r="Y37">
        <v>3.93</v>
      </c>
      <c r="Z37">
        <v>28.69</v>
      </c>
      <c r="AA37">
        <v>0.97</v>
      </c>
      <c r="AB37">
        <v>16.45</v>
      </c>
      <c r="AC37">
        <v>29.02</v>
      </c>
      <c r="AD37">
        <v>17.420000000000002</v>
      </c>
      <c r="AE37">
        <v>0</v>
      </c>
      <c r="AF37">
        <v>186.24</v>
      </c>
      <c r="AG37">
        <v>0</v>
      </c>
      <c r="AH37">
        <v>66.52</v>
      </c>
      <c r="AI37">
        <v>0</v>
      </c>
      <c r="AJ37">
        <v>0</v>
      </c>
      <c r="AK37">
        <v>0.73</v>
      </c>
      <c r="AL37">
        <v>96.75</v>
      </c>
      <c r="AM37">
        <v>0</v>
      </c>
      <c r="AN37">
        <v>0</v>
      </c>
      <c r="AO37">
        <v>14.51</v>
      </c>
      <c r="AP37">
        <v>0</v>
      </c>
      <c r="AQ37">
        <v>45.71</v>
      </c>
      <c r="AR37">
        <v>51.42</v>
      </c>
      <c r="AS37">
        <v>21.84</v>
      </c>
      <c r="AT37">
        <v>0</v>
      </c>
      <c r="AU37">
        <v>191.19</v>
      </c>
      <c r="AV37">
        <v>9.68</v>
      </c>
      <c r="AW37">
        <v>0</v>
      </c>
      <c r="AX37">
        <v>0</v>
      </c>
      <c r="AY37">
        <v>43.54</v>
      </c>
      <c r="AZ37">
        <v>0</v>
      </c>
      <c r="BA37">
        <v>0.97</v>
      </c>
      <c r="BB37">
        <v>0.4</v>
      </c>
      <c r="BC37">
        <v>0.52</v>
      </c>
      <c r="BD37">
        <v>0.94</v>
      </c>
      <c r="BE37">
        <v>0.96</v>
      </c>
      <c r="BF37">
        <v>1.02</v>
      </c>
      <c r="BG37">
        <v>0.96</v>
      </c>
      <c r="BH37">
        <v>0.61</v>
      </c>
      <c r="BI37">
        <v>0.57999999999999996</v>
      </c>
      <c r="BJ37">
        <v>1.35</v>
      </c>
      <c r="BK37">
        <v>0.77</v>
      </c>
      <c r="BL37">
        <v>0.48</v>
      </c>
      <c r="BM37">
        <v>2.9</v>
      </c>
      <c r="BN37">
        <v>0.68</v>
      </c>
      <c r="BO37">
        <v>0.57999999999999996</v>
      </c>
      <c r="BP37">
        <v>0</v>
      </c>
      <c r="BQ37">
        <v>26.06</v>
      </c>
      <c r="BR37">
        <v>67.72</v>
      </c>
      <c r="BS37">
        <v>0</v>
      </c>
      <c r="BT37">
        <v>42</v>
      </c>
      <c r="BU37">
        <v>18</v>
      </c>
    </row>
    <row r="38" spans="1:73">
      <c r="A38" t="s">
        <v>333</v>
      </c>
      <c r="G38" t="s">
        <v>80</v>
      </c>
      <c r="H38" s="115">
        <v>492.78999999999996</v>
      </c>
      <c r="I38" s="88">
        <v>210.12</v>
      </c>
      <c r="J38" s="88">
        <v>301.32</v>
      </c>
      <c r="K38" s="88">
        <v>0.97</v>
      </c>
      <c r="L38" s="88">
        <v>9.68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12.77</v>
      </c>
      <c r="Y38">
        <v>3.93</v>
      </c>
      <c r="Z38">
        <v>28.69</v>
      </c>
      <c r="AA38">
        <v>0.97</v>
      </c>
      <c r="AB38">
        <v>16.45</v>
      </c>
      <c r="AC38">
        <v>29.02</v>
      </c>
      <c r="AD38">
        <v>17.420000000000002</v>
      </c>
      <c r="AE38">
        <v>0</v>
      </c>
      <c r="AF38">
        <v>186.24</v>
      </c>
      <c r="AG38">
        <v>0</v>
      </c>
      <c r="AH38">
        <v>66.52</v>
      </c>
      <c r="AI38">
        <v>0</v>
      </c>
      <c r="AJ38">
        <v>0</v>
      </c>
      <c r="AK38">
        <v>0.73</v>
      </c>
      <c r="AL38">
        <v>96.75</v>
      </c>
      <c r="AM38">
        <v>0</v>
      </c>
      <c r="AN38">
        <v>0</v>
      </c>
      <c r="AO38">
        <v>14.51</v>
      </c>
      <c r="AP38">
        <v>0</v>
      </c>
      <c r="AQ38">
        <v>45.71</v>
      </c>
      <c r="AR38">
        <v>51.42</v>
      </c>
      <c r="AS38">
        <v>21.84</v>
      </c>
      <c r="AT38">
        <v>0</v>
      </c>
      <c r="AU38">
        <v>191.19</v>
      </c>
      <c r="AV38">
        <v>9.68</v>
      </c>
      <c r="AW38">
        <v>0</v>
      </c>
      <c r="AX38">
        <v>0</v>
      </c>
      <c r="AY38">
        <v>43.54</v>
      </c>
      <c r="AZ38">
        <v>0</v>
      </c>
      <c r="BA38">
        <v>0.97</v>
      </c>
      <c r="BB38">
        <v>0.4</v>
      </c>
      <c r="BC38">
        <v>0.52</v>
      </c>
      <c r="BD38">
        <v>0.94</v>
      </c>
      <c r="BE38">
        <v>0.96</v>
      </c>
      <c r="BF38">
        <v>1.02</v>
      </c>
      <c r="BG38">
        <v>0.96</v>
      </c>
      <c r="BH38">
        <v>0.61</v>
      </c>
      <c r="BI38">
        <v>0.57999999999999996</v>
      </c>
      <c r="BJ38">
        <v>1.35</v>
      </c>
      <c r="BK38">
        <v>0.77</v>
      </c>
      <c r="BL38">
        <v>0.48</v>
      </c>
      <c r="BM38">
        <v>2.9</v>
      </c>
      <c r="BN38">
        <v>0.68</v>
      </c>
      <c r="BO38">
        <v>0.57999999999999996</v>
      </c>
      <c r="BP38">
        <v>0</v>
      </c>
      <c r="BQ38">
        <v>26.06</v>
      </c>
      <c r="BR38">
        <v>67.72</v>
      </c>
      <c r="BS38">
        <v>0</v>
      </c>
      <c r="BT38">
        <v>49</v>
      </c>
      <c r="BU38">
        <v>21</v>
      </c>
    </row>
    <row r="39" spans="1:73">
      <c r="A39" t="s">
        <v>334</v>
      </c>
      <c r="G39" t="s">
        <v>81</v>
      </c>
      <c r="H39" s="115">
        <v>502.05999999999995</v>
      </c>
      <c r="I39" s="88">
        <v>213.12</v>
      </c>
      <c r="J39" s="88">
        <v>301.32</v>
      </c>
      <c r="K39" s="88">
        <v>49.35</v>
      </c>
      <c r="L39" s="88">
        <v>9.68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12.77</v>
      </c>
      <c r="Y39">
        <v>5.96</v>
      </c>
      <c r="Z39">
        <v>28.69</v>
      </c>
      <c r="AA39">
        <v>0.97</v>
      </c>
      <c r="AB39">
        <v>16.45</v>
      </c>
      <c r="AC39">
        <v>29.02</v>
      </c>
      <c r="AD39">
        <v>17.420000000000002</v>
      </c>
      <c r="AE39">
        <v>0</v>
      </c>
      <c r="AF39">
        <v>186.24</v>
      </c>
      <c r="AG39">
        <v>0</v>
      </c>
      <c r="AH39">
        <v>66.52</v>
      </c>
      <c r="AI39">
        <v>0</v>
      </c>
      <c r="AJ39">
        <v>0</v>
      </c>
      <c r="AK39">
        <v>0.97</v>
      </c>
      <c r="AL39">
        <v>96.75</v>
      </c>
      <c r="AM39">
        <v>0</v>
      </c>
      <c r="AN39">
        <v>0</v>
      </c>
      <c r="AO39">
        <v>14.51</v>
      </c>
      <c r="AP39">
        <v>0</v>
      </c>
      <c r="AQ39">
        <v>45.71</v>
      </c>
      <c r="AR39">
        <v>51.42</v>
      </c>
      <c r="AS39">
        <v>21.84</v>
      </c>
      <c r="AT39">
        <v>0</v>
      </c>
      <c r="AU39">
        <v>191.19</v>
      </c>
      <c r="AV39">
        <v>9.68</v>
      </c>
      <c r="AW39">
        <v>0</v>
      </c>
      <c r="AX39">
        <v>48.38</v>
      </c>
      <c r="AY39">
        <v>43.54</v>
      </c>
      <c r="AZ39">
        <v>0</v>
      </c>
      <c r="BA39">
        <v>0.97</v>
      </c>
      <c r="BB39">
        <v>0.4</v>
      </c>
      <c r="BC39">
        <v>0.52</v>
      </c>
      <c r="BD39">
        <v>0.94</v>
      </c>
      <c r="BE39">
        <v>0.96</v>
      </c>
      <c r="BF39">
        <v>1.02</v>
      </c>
      <c r="BG39">
        <v>0.96</v>
      </c>
      <c r="BH39">
        <v>0.61</v>
      </c>
      <c r="BI39">
        <v>0.57999999999999996</v>
      </c>
      <c r="BJ39">
        <v>1.35</v>
      </c>
      <c r="BK39">
        <v>0.77</v>
      </c>
      <c r="BL39">
        <v>0.48</v>
      </c>
      <c r="BM39">
        <v>2.9</v>
      </c>
      <c r="BN39">
        <v>0.68</v>
      </c>
      <c r="BO39">
        <v>0.57999999999999996</v>
      </c>
      <c r="BP39">
        <v>0</v>
      </c>
      <c r="BQ39">
        <v>26.06</v>
      </c>
      <c r="BR39">
        <v>67.72</v>
      </c>
      <c r="BS39">
        <v>0</v>
      </c>
      <c r="BT39">
        <v>56</v>
      </c>
      <c r="BU39">
        <v>24</v>
      </c>
    </row>
    <row r="40" spans="1:73">
      <c r="A40" t="s">
        <v>355</v>
      </c>
      <c r="G40" t="s">
        <v>82</v>
      </c>
      <c r="H40" s="115">
        <v>506.95999999999992</v>
      </c>
      <c r="I40" s="88">
        <v>215.22</v>
      </c>
      <c r="J40" s="88">
        <v>301.32</v>
      </c>
      <c r="K40" s="88">
        <v>49.35</v>
      </c>
      <c r="L40" s="88">
        <v>9.68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12.77</v>
      </c>
      <c r="Y40">
        <v>5.96</v>
      </c>
      <c r="Z40">
        <v>28.69</v>
      </c>
      <c r="AA40">
        <v>0.97</v>
      </c>
      <c r="AB40">
        <v>16.45</v>
      </c>
      <c r="AC40">
        <v>29.02</v>
      </c>
      <c r="AD40">
        <v>17.420000000000002</v>
      </c>
      <c r="AE40">
        <v>0</v>
      </c>
      <c r="AF40">
        <v>186.24</v>
      </c>
      <c r="AG40">
        <v>0</v>
      </c>
      <c r="AH40">
        <v>66.52</v>
      </c>
      <c r="AI40">
        <v>0</v>
      </c>
      <c r="AJ40">
        <v>0</v>
      </c>
      <c r="AK40">
        <v>0.97</v>
      </c>
      <c r="AL40">
        <v>96.75</v>
      </c>
      <c r="AM40">
        <v>0</v>
      </c>
      <c r="AN40">
        <v>0</v>
      </c>
      <c r="AO40">
        <v>14.51</v>
      </c>
      <c r="AP40">
        <v>0</v>
      </c>
      <c r="AQ40">
        <v>45.71</v>
      </c>
      <c r="AR40">
        <v>51.42</v>
      </c>
      <c r="AS40">
        <v>21.84</v>
      </c>
      <c r="AT40">
        <v>0</v>
      </c>
      <c r="AU40">
        <v>191.19</v>
      </c>
      <c r="AV40">
        <v>9.68</v>
      </c>
      <c r="AW40">
        <v>0</v>
      </c>
      <c r="AX40">
        <v>48.38</v>
      </c>
      <c r="AY40">
        <v>43.54</v>
      </c>
      <c r="AZ40">
        <v>0</v>
      </c>
      <c r="BA40">
        <v>0.97</v>
      </c>
      <c r="BB40">
        <v>0.4</v>
      </c>
      <c r="BC40">
        <v>0.52</v>
      </c>
      <c r="BD40">
        <v>0.94</v>
      </c>
      <c r="BE40">
        <v>0.96</v>
      </c>
      <c r="BF40">
        <v>1.02</v>
      </c>
      <c r="BG40">
        <v>0.96</v>
      </c>
      <c r="BH40">
        <v>0.61</v>
      </c>
      <c r="BI40">
        <v>0.57999999999999996</v>
      </c>
      <c r="BJ40">
        <v>1.35</v>
      </c>
      <c r="BK40">
        <v>0.77</v>
      </c>
      <c r="BL40">
        <v>0.48</v>
      </c>
      <c r="BM40">
        <v>2.9</v>
      </c>
      <c r="BN40">
        <v>0.68</v>
      </c>
      <c r="BO40">
        <v>0.57999999999999996</v>
      </c>
      <c r="BP40">
        <v>0</v>
      </c>
      <c r="BQ40">
        <v>26.06</v>
      </c>
      <c r="BR40">
        <v>67.72</v>
      </c>
      <c r="BS40">
        <v>0</v>
      </c>
      <c r="BT40">
        <v>60.9</v>
      </c>
      <c r="BU40">
        <v>26.1</v>
      </c>
    </row>
    <row r="41" spans="1:73">
      <c r="A41" t="s">
        <v>356</v>
      </c>
      <c r="G41" t="s">
        <v>83</v>
      </c>
      <c r="H41" s="115">
        <v>560.93999999999994</v>
      </c>
      <c r="I41" s="88">
        <v>217.62</v>
      </c>
      <c r="J41" s="88">
        <v>301.32</v>
      </c>
      <c r="K41" s="88">
        <v>49.35</v>
      </c>
      <c r="L41" s="88">
        <v>9.68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12.77</v>
      </c>
      <c r="Y41">
        <v>5.96</v>
      </c>
      <c r="Z41">
        <v>28.69</v>
      </c>
      <c r="AA41">
        <v>0.97</v>
      </c>
      <c r="AB41">
        <v>16.45</v>
      </c>
      <c r="AC41">
        <v>29.02</v>
      </c>
      <c r="AD41">
        <v>17.420000000000002</v>
      </c>
      <c r="AE41">
        <v>0</v>
      </c>
      <c r="AF41">
        <v>186.24</v>
      </c>
      <c r="AG41">
        <v>0</v>
      </c>
      <c r="AH41">
        <v>66.52</v>
      </c>
      <c r="AI41">
        <v>0</v>
      </c>
      <c r="AJ41">
        <v>0</v>
      </c>
      <c r="AK41">
        <v>0.97</v>
      </c>
      <c r="AL41">
        <v>96.75</v>
      </c>
      <c r="AM41">
        <v>0</v>
      </c>
      <c r="AN41">
        <v>48.38</v>
      </c>
      <c r="AO41">
        <v>14.51</v>
      </c>
      <c r="AP41">
        <v>0</v>
      </c>
      <c r="AQ41">
        <v>45.71</v>
      </c>
      <c r="AR41">
        <v>51.42</v>
      </c>
      <c r="AS41">
        <v>21.84</v>
      </c>
      <c r="AT41">
        <v>0</v>
      </c>
      <c r="AU41">
        <v>191.19</v>
      </c>
      <c r="AV41">
        <v>9.68</v>
      </c>
      <c r="AW41">
        <v>0</v>
      </c>
      <c r="AX41">
        <v>48.38</v>
      </c>
      <c r="AY41">
        <v>43.54</v>
      </c>
      <c r="AZ41">
        <v>0</v>
      </c>
      <c r="BA41">
        <v>0.97</v>
      </c>
      <c r="BB41">
        <v>0.4</v>
      </c>
      <c r="BC41">
        <v>0.52</v>
      </c>
      <c r="BD41">
        <v>0.94</v>
      </c>
      <c r="BE41">
        <v>0.96</v>
      </c>
      <c r="BF41">
        <v>1.02</v>
      </c>
      <c r="BG41">
        <v>0.96</v>
      </c>
      <c r="BH41">
        <v>0.61</v>
      </c>
      <c r="BI41">
        <v>0.57999999999999996</v>
      </c>
      <c r="BJ41">
        <v>1.35</v>
      </c>
      <c r="BK41">
        <v>0.77</v>
      </c>
      <c r="BL41">
        <v>0.48</v>
      </c>
      <c r="BM41">
        <v>2.9</v>
      </c>
      <c r="BN41">
        <v>0.68</v>
      </c>
      <c r="BO41">
        <v>0.57999999999999996</v>
      </c>
      <c r="BP41">
        <v>0</v>
      </c>
      <c r="BQ41">
        <v>26.06</v>
      </c>
      <c r="BR41">
        <v>67.72</v>
      </c>
      <c r="BS41">
        <v>0</v>
      </c>
      <c r="BT41">
        <v>66.5</v>
      </c>
      <c r="BU41">
        <v>28.5</v>
      </c>
    </row>
    <row r="42" spans="1:73">
      <c r="A42" t="s">
        <v>357</v>
      </c>
      <c r="G42" t="s">
        <v>84</v>
      </c>
      <c r="H42" s="115">
        <v>577.17999999999995</v>
      </c>
      <c r="I42" s="88">
        <v>220.02</v>
      </c>
      <c r="J42" s="88">
        <v>301.32</v>
      </c>
      <c r="K42" s="88">
        <v>49.35</v>
      </c>
      <c r="L42" s="88">
        <v>9.68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12.77</v>
      </c>
      <c r="Y42">
        <v>5.96</v>
      </c>
      <c r="Z42">
        <v>28.69</v>
      </c>
      <c r="AA42">
        <v>0.97</v>
      </c>
      <c r="AB42">
        <v>16.45</v>
      </c>
      <c r="AC42">
        <v>29.02</v>
      </c>
      <c r="AD42">
        <v>17.420000000000002</v>
      </c>
      <c r="AE42">
        <v>0</v>
      </c>
      <c r="AF42">
        <v>186.24</v>
      </c>
      <c r="AG42">
        <v>0</v>
      </c>
      <c r="AH42">
        <v>66.52</v>
      </c>
      <c r="AI42">
        <v>0</v>
      </c>
      <c r="AJ42">
        <v>0</v>
      </c>
      <c r="AK42">
        <v>0.97</v>
      </c>
      <c r="AL42">
        <v>96.75</v>
      </c>
      <c r="AM42">
        <v>0</v>
      </c>
      <c r="AN42">
        <v>59.02</v>
      </c>
      <c r="AO42">
        <v>14.51</v>
      </c>
      <c r="AP42">
        <v>0</v>
      </c>
      <c r="AQ42">
        <v>45.71</v>
      </c>
      <c r="AR42">
        <v>51.42</v>
      </c>
      <c r="AS42">
        <v>21.84</v>
      </c>
      <c r="AT42">
        <v>0</v>
      </c>
      <c r="AU42">
        <v>191.19</v>
      </c>
      <c r="AV42">
        <v>9.68</v>
      </c>
      <c r="AW42">
        <v>0</v>
      </c>
      <c r="AX42">
        <v>48.38</v>
      </c>
      <c r="AY42">
        <v>43.54</v>
      </c>
      <c r="AZ42">
        <v>0</v>
      </c>
      <c r="BA42">
        <v>0.97</v>
      </c>
      <c r="BB42">
        <v>0.4</v>
      </c>
      <c r="BC42">
        <v>0.52</v>
      </c>
      <c r="BD42">
        <v>0.94</v>
      </c>
      <c r="BE42">
        <v>0.96</v>
      </c>
      <c r="BF42">
        <v>1.02</v>
      </c>
      <c r="BG42">
        <v>0.96</v>
      </c>
      <c r="BH42">
        <v>0.61</v>
      </c>
      <c r="BI42">
        <v>0.57999999999999996</v>
      </c>
      <c r="BJ42">
        <v>1.35</v>
      </c>
      <c r="BK42">
        <v>0.77</v>
      </c>
      <c r="BL42">
        <v>0.48</v>
      </c>
      <c r="BM42">
        <v>2.9</v>
      </c>
      <c r="BN42">
        <v>0.68</v>
      </c>
      <c r="BO42">
        <v>0.57999999999999996</v>
      </c>
      <c r="BP42">
        <v>0</v>
      </c>
      <c r="BQ42">
        <v>26.06</v>
      </c>
      <c r="BR42">
        <v>67.72</v>
      </c>
      <c r="BS42">
        <v>0</v>
      </c>
      <c r="BT42">
        <v>72.099999999999994</v>
      </c>
      <c r="BU42">
        <v>30.9</v>
      </c>
    </row>
    <row r="43" spans="1:73">
      <c r="A43" t="s">
        <v>363</v>
      </c>
      <c r="G43" t="s">
        <v>85</v>
      </c>
      <c r="H43" s="115">
        <v>582.07999999999993</v>
      </c>
      <c r="I43" s="88">
        <v>222.12</v>
      </c>
      <c r="J43" s="88">
        <v>301.32</v>
      </c>
      <c r="K43" s="88">
        <v>49.35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12.77</v>
      </c>
      <c r="Y43">
        <v>5.96</v>
      </c>
      <c r="Z43">
        <v>28.69</v>
      </c>
      <c r="AA43">
        <v>0.97</v>
      </c>
      <c r="AB43">
        <v>16.45</v>
      </c>
      <c r="AC43">
        <v>29.02</v>
      </c>
      <c r="AD43">
        <v>17.420000000000002</v>
      </c>
      <c r="AE43">
        <v>0</v>
      </c>
      <c r="AF43">
        <v>186.24</v>
      </c>
      <c r="AG43">
        <v>0</v>
      </c>
      <c r="AH43">
        <v>66.52</v>
      </c>
      <c r="AI43">
        <v>0</v>
      </c>
      <c r="AJ43">
        <v>0</v>
      </c>
      <c r="AK43">
        <v>0.97</v>
      </c>
      <c r="AL43">
        <v>96.75</v>
      </c>
      <c r="AM43">
        <v>0</v>
      </c>
      <c r="AN43">
        <v>59.02</v>
      </c>
      <c r="AO43">
        <v>14.51</v>
      </c>
      <c r="AP43">
        <v>0</v>
      </c>
      <c r="AQ43">
        <v>45.71</v>
      </c>
      <c r="AR43">
        <v>51.42</v>
      </c>
      <c r="AS43">
        <v>21.84</v>
      </c>
      <c r="AT43">
        <v>0</v>
      </c>
      <c r="AU43">
        <v>191.19</v>
      </c>
      <c r="AV43">
        <v>3.87</v>
      </c>
      <c r="AW43">
        <v>0</v>
      </c>
      <c r="AX43">
        <v>48.38</v>
      </c>
      <c r="AY43">
        <v>43.54</v>
      </c>
      <c r="AZ43">
        <v>0</v>
      </c>
      <c r="BA43">
        <v>0.97</v>
      </c>
      <c r="BB43">
        <v>0.4</v>
      </c>
      <c r="BC43">
        <v>0.52</v>
      </c>
      <c r="BD43">
        <v>0.94</v>
      </c>
      <c r="BE43">
        <v>0.96</v>
      </c>
      <c r="BF43">
        <v>1.02</v>
      </c>
      <c r="BG43">
        <v>0.96</v>
      </c>
      <c r="BH43">
        <v>0.61</v>
      </c>
      <c r="BI43">
        <v>0.57999999999999996</v>
      </c>
      <c r="BJ43">
        <v>1.35</v>
      </c>
      <c r="BK43">
        <v>0.77</v>
      </c>
      <c r="BL43">
        <v>0.48</v>
      </c>
      <c r="BM43">
        <v>2.9</v>
      </c>
      <c r="BN43">
        <v>0.68</v>
      </c>
      <c r="BO43">
        <v>0.57999999999999996</v>
      </c>
      <c r="BP43">
        <v>0</v>
      </c>
      <c r="BQ43">
        <v>26.06</v>
      </c>
      <c r="BR43">
        <v>67.72</v>
      </c>
      <c r="BS43">
        <v>0</v>
      </c>
      <c r="BT43">
        <v>77</v>
      </c>
      <c r="BU43">
        <v>33</v>
      </c>
    </row>
    <row r="44" spans="1:73">
      <c r="A44" t="s">
        <v>367</v>
      </c>
      <c r="G44" t="s">
        <v>86</v>
      </c>
      <c r="H44" s="115">
        <v>582.07999999999993</v>
      </c>
      <c r="I44" s="88">
        <v>222.12</v>
      </c>
      <c r="J44" s="88">
        <v>301.32</v>
      </c>
      <c r="K44" s="88">
        <v>49.35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12.77</v>
      </c>
      <c r="Y44">
        <v>5.96</v>
      </c>
      <c r="Z44">
        <v>28.69</v>
      </c>
      <c r="AA44">
        <v>0.97</v>
      </c>
      <c r="AB44">
        <v>16.45</v>
      </c>
      <c r="AC44">
        <v>29.02</v>
      </c>
      <c r="AD44">
        <v>17.420000000000002</v>
      </c>
      <c r="AE44">
        <v>0</v>
      </c>
      <c r="AF44">
        <v>186.24</v>
      </c>
      <c r="AG44">
        <v>0</v>
      </c>
      <c r="AH44">
        <v>66.52</v>
      </c>
      <c r="AI44">
        <v>0</v>
      </c>
      <c r="AJ44">
        <v>0</v>
      </c>
      <c r="AK44">
        <v>0.97</v>
      </c>
      <c r="AL44">
        <v>96.75</v>
      </c>
      <c r="AM44">
        <v>0</v>
      </c>
      <c r="AN44">
        <v>59.02</v>
      </c>
      <c r="AO44">
        <v>14.51</v>
      </c>
      <c r="AP44">
        <v>0</v>
      </c>
      <c r="AQ44">
        <v>45.71</v>
      </c>
      <c r="AR44">
        <v>51.42</v>
      </c>
      <c r="AS44">
        <v>21.84</v>
      </c>
      <c r="AT44">
        <v>0</v>
      </c>
      <c r="AU44">
        <v>191.19</v>
      </c>
      <c r="AV44">
        <v>3.87</v>
      </c>
      <c r="AW44">
        <v>0</v>
      </c>
      <c r="AX44">
        <v>48.38</v>
      </c>
      <c r="AY44">
        <v>43.54</v>
      </c>
      <c r="AZ44">
        <v>0</v>
      </c>
      <c r="BA44">
        <v>0.97</v>
      </c>
      <c r="BB44">
        <v>0.4</v>
      </c>
      <c r="BC44">
        <v>0.52</v>
      </c>
      <c r="BD44">
        <v>0.94</v>
      </c>
      <c r="BE44">
        <v>0.96</v>
      </c>
      <c r="BF44">
        <v>1.02</v>
      </c>
      <c r="BG44">
        <v>0.96</v>
      </c>
      <c r="BH44">
        <v>0.61</v>
      </c>
      <c r="BI44">
        <v>0.57999999999999996</v>
      </c>
      <c r="BJ44">
        <v>1.35</v>
      </c>
      <c r="BK44">
        <v>0.77</v>
      </c>
      <c r="BL44">
        <v>0.48</v>
      </c>
      <c r="BM44">
        <v>2.9</v>
      </c>
      <c r="BN44">
        <v>0.68</v>
      </c>
      <c r="BO44">
        <v>0.57999999999999996</v>
      </c>
      <c r="BP44">
        <v>0</v>
      </c>
      <c r="BQ44">
        <v>26.06</v>
      </c>
      <c r="BR44">
        <v>67.72</v>
      </c>
      <c r="BS44">
        <v>0</v>
      </c>
      <c r="BT44">
        <v>77</v>
      </c>
      <c r="BU44">
        <v>33</v>
      </c>
    </row>
    <row r="45" spans="1:73">
      <c r="A45" t="s">
        <v>390</v>
      </c>
      <c r="G45" t="s">
        <v>87</v>
      </c>
      <c r="H45" s="115">
        <v>585.57999999999993</v>
      </c>
      <c r="I45" s="88">
        <v>223.62</v>
      </c>
      <c r="J45" s="88">
        <v>301.32</v>
      </c>
      <c r="K45" s="88">
        <v>49.35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12.77</v>
      </c>
      <c r="Y45">
        <v>5.96</v>
      </c>
      <c r="Z45">
        <v>28.69</v>
      </c>
      <c r="AA45">
        <v>0.97</v>
      </c>
      <c r="AB45">
        <v>16.45</v>
      </c>
      <c r="AC45">
        <v>29.02</v>
      </c>
      <c r="AD45">
        <v>17.420000000000002</v>
      </c>
      <c r="AE45">
        <v>0</v>
      </c>
      <c r="AF45">
        <v>186.24</v>
      </c>
      <c r="AG45">
        <v>0</v>
      </c>
      <c r="AH45">
        <v>66.52</v>
      </c>
      <c r="AI45">
        <v>0</v>
      </c>
      <c r="AJ45">
        <v>0</v>
      </c>
      <c r="AK45">
        <v>0.97</v>
      </c>
      <c r="AL45">
        <v>96.75</v>
      </c>
      <c r="AM45">
        <v>0</v>
      </c>
      <c r="AN45">
        <v>59.02</v>
      </c>
      <c r="AO45">
        <v>14.51</v>
      </c>
      <c r="AP45">
        <v>0</v>
      </c>
      <c r="AQ45">
        <v>45.71</v>
      </c>
      <c r="AR45">
        <v>51.42</v>
      </c>
      <c r="AS45">
        <v>21.84</v>
      </c>
      <c r="AT45">
        <v>0</v>
      </c>
      <c r="AU45">
        <v>191.19</v>
      </c>
      <c r="AV45">
        <v>3.87</v>
      </c>
      <c r="AW45">
        <v>0</v>
      </c>
      <c r="AX45">
        <v>48.38</v>
      </c>
      <c r="AY45">
        <v>43.54</v>
      </c>
      <c r="AZ45">
        <v>0</v>
      </c>
      <c r="BA45">
        <v>0.97</v>
      </c>
      <c r="BB45">
        <v>0.4</v>
      </c>
      <c r="BC45">
        <v>0.52</v>
      </c>
      <c r="BD45">
        <v>0.94</v>
      </c>
      <c r="BE45">
        <v>0.96</v>
      </c>
      <c r="BF45">
        <v>1.02</v>
      </c>
      <c r="BG45">
        <v>0.96</v>
      </c>
      <c r="BH45">
        <v>0.61</v>
      </c>
      <c r="BI45">
        <v>0.57999999999999996</v>
      </c>
      <c r="BJ45">
        <v>1.35</v>
      </c>
      <c r="BK45">
        <v>0.77</v>
      </c>
      <c r="BL45">
        <v>0.48</v>
      </c>
      <c r="BM45">
        <v>2.9</v>
      </c>
      <c r="BN45">
        <v>0.68</v>
      </c>
      <c r="BO45">
        <v>0.57999999999999996</v>
      </c>
      <c r="BP45">
        <v>0</v>
      </c>
      <c r="BQ45">
        <v>26.06</v>
      </c>
      <c r="BR45">
        <v>67.72</v>
      </c>
      <c r="BS45">
        <v>0</v>
      </c>
      <c r="BT45">
        <v>80.5</v>
      </c>
      <c r="BU45">
        <v>34.5</v>
      </c>
    </row>
    <row r="46" spans="1:73">
      <c r="A46" t="s">
        <v>391</v>
      </c>
      <c r="G46" t="s">
        <v>88</v>
      </c>
      <c r="H46" s="115">
        <v>585.57999999999993</v>
      </c>
      <c r="I46" s="88">
        <v>223.62</v>
      </c>
      <c r="J46" s="88">
        <v>301.32</v>
      </c>
      <c r="K46" s="88">
        <v>49.35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12.77</v>
      </c>
      <c r="Y46">
        <v>5.96</v>
      </c>
      <c r="Z46">
        <v>28.69</v>
      </c>
      <c r="AA46">
        <v>0.97</v>
      </c>
      <c r="AB46">
        <v>16.45</v>
      </c>
      <c r="AC46">
        <v>29.02</v>
      </c>
      <c r="AD46">
        <v>17.420000000000002</v>
      </c>
      <c r="AE46">
        <v>0</v>
      </c>
      <c r="AF46">
        <v>186.24</v>
      </c>
      <c r="AG46">
        <v>0</v>
      </c>
      <c r="AH46">
        <v>66.52</v>
      </c>
      <c r="AI46">
        <v>0</v>
      </c>
      <c r="AJ46">
        <v>0</v>
      </c>
      <c r="AK46">
        <v>0.97</v>
      </c>
      <c r="AL46">
        <v>96.75</v>
      </c>
      <c r="AM46">
        <v>0</v>
      </c>
      <c r="AN46">
        <v>59.02</v>
      </c>
      <c r="AO46">
        <v>14.51</v>
      </c>
      <c r="AP46">
        <v>0</v>
      </c>
      <c r="AQ46">
        <v>45.71</v>
      </c>
      <c r="AR46">
        <v>51.42</v>
      </c>
      <c r="AS46">
        <v>21.84</v>
      </c>
      <c r="AT46">
        <v>0</v>
      </c>
      <c r="AU46">
        <v>191.19</v>
      </c>
      <c r="AV46">
        <v>3.87</v>
      </c>
      <c r="AW46">
        <v>0</v>
      </c>
      <c r="AX46">
        <v>48.38</v>
      </c>
      <c r="AY46">
        <v>43.54</v>
      </c>
      <c r="AZ46">
        <v>0</v>
      </c>
      <c r="BA46">
        <v>0.97</v>
      </c>
      <c r="BB46">
        <v>0.4</v>
      </c>
      <c r="BC46">
        <v>0.52</v>
      </c>
      <c r="BD46">
        <v>0.94</v>
      </c>
      <c r="BE46">
        <v>0.96</v>
      </c>
      <c r="BF46">
        <v>1.02</v>
      </c>
      <c r="BG46">
        <v>0.96</v>
      </c>
      <c r="BH46">
        <v>0.61</v>
      </c>
      <c r="BI46">
        <v>0.57999999999999996</v>
      </c>
      <c r="BJ46">
        <v>1.35</v>
      </c>
      <c r="BK46">
        <v>0.77</v>
      </c>
      <c r="BL46">
        <v>0.48</v>
      </c>
      <c r="BM46">
        <v>2.9</v>
      </c>
      <c r="BN46">
        <v>0.68</v>
      </c>
      <c r="BO46">
        <v>0.57999999999999996</v>
      </c>
      <c r="BP46">
        <v>0</v>
      </c>
      <c r="BQ46">
        <v>26.06</v>
      </c>
      <c r="BR46">
        <v>67.72</v>
      </c>
      <c r="BS46">
        <v>0</v>
      </c>
      <c r="BT46">
        <v>80.5</v>
      </c>
      <c r="BU46">
        <v>34.5</v>
      </c>
    </row>
    <row r="47" spans="1:73">
      <c r="A47" t="s">
        <v>395</v>
      </c>
      <c r="G47" t="s">
        <v>89</v>
      </c>
      <c r="H47" s="115">
        <v>585.57999999999993</v>
      </c>
      <c r="I47" s="88">
        <v>223.62</v>
      </c>
      <c r="J47" s="88">
        <v>301.32</v>
      </c>
      <c r="K47" s="88">
        <v>49.35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12.77</v>
      </c>
      <c r="Y47">
        <v>5.96</v>
      </c>
      <c r="Z47">
        <v>28.69</v>
      </c>
      <c r="AA47">
        <v>0.97</v>
      </c>
      <c r="AB47">
        <v>16.45</v>
      </c>
      <c r="AC47">
        <v>29.02</v>
      </c>
      <c r="AD47">
        <v>17.420000000000002</v>
      </c>
      <c r="AE47">
        <v>0</v>
      </c>
      <c r="AF47">
        <v>186.24</v>
      </c>
      <c r="AG47">
        <v>0</v>
      </c>
      <c r="AH47">
        <v>66.52</v>
      </c>
      <c r="AI47">
        <v>0</v>
      </c>
      <c r="AJ47">
        <v>0</v>
      </c>
      <c r="AK47">
        <v>0.97</v>
      </c>
      <c r="AL47">
        <v>96.75</v>
      </c>
      <c r="AM47">
        <v>0</v>
      </c>
      <c r="AN47">
        <v>59.02</v>
      </c>
      <c r="AO47">
        <v>14.51</v>
      </c>
      <c r="AP47">
        <v>0</v>
      </c>
      <c r="AQ47">
        <v>45.71</v>
      </c>
      <c r="AR47">
        <v>51.42</v>
      </c>
      <c r="AS47">
        <v>21.84</v>
      </c>
      <c r="AT47">
        <v>0</v>
      </c>
      <c r="AU47">
        <v>191.19</v>
      </c>
      <c r="AV47">
        <v>3.87</v>
      </c>
      <c r="AW47">
        <v>0</v>
      </c>
      <c r="AX47">
        <v>48.38</v>
      </c>
      <c r="AY47">
        <v>43.54</v>
      </c>
      <c r="AZ47">
        <v>0</v>
      </c>
      <c r="BA47">
        <v>0.97</v>
      </c>
      <c r="BB47">
        <v>0.4</v>
      </c>
      <c r="BC47">
        <v>0.52</v>
      </c>
      <c r="BD47">
        <v>0.94</v>
      </c>
      <c r="BE47">
        <v>0.96</v>
      </c>
      <c r="BF47">
        <v>1.02</v>
      </c>
      <c r="BG47">
        <v>0.96</v>
      </c>
      <c r="BH47">
        <v>0.61</v>
      </c>
      <c r="BI47">
        <v>0.57999999999999996</v>
      </c>
      <c r="BJ47">
        <v>1.35</v>
      </c>
      <c r="BK47">
        <v>0.77</v>
      </c>
      <c r="BL47">
        <v>0.48</v>
      </c>
      <c r="BM47">
        <v>2.9</v>
      </c>
      <c r="BN47">
        <v>0.68</v>
      </c>
      <c r="BO47">
        <v>0.57999999999999996</v>
      </c>
      <c r="BP47">
        <v>0</v>
      </c>
      <c r="BQ47">
        <v>26.06</v>
      </c>
      <c r="BR47">
        <v>67.72</v>
      </c>
      <c r="BS47">
        <v>0</v>
      </c>
      <c r="BT47">
        <v>80.5</v>
      </c>
      <c r="BU47">
        <v>34.5</v>
      </c>
    </row>
    <row r="48" spans="1:73">
      <c r="A48" t="s">
        <v>399</v>
      </c>
      <c r="G48" t="s">
        <v>90</v>
      </c>
      <c r="H48" s="115">
        <v>589.07999999999993</v>
      </c>
      <c r="I48" s="88">
        <v>225.12</v>
      </c>
      <c r="J48" s="88">
        <v>301.32</v>
      </c>
      <c r="K48" s="88">
        <v>49.35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12.77</v>
      </c>
      <c r="Y48">
        <v>5.96</v>
      </c>
      <c r="Z48">
        <v>28.69</v>
      </c>
      <c r="AA48">
        <v>0.97</v>
      </c>
      <c r="AB48">
        <v>16.45</v>
      </c>
      <c r="AC48">
        <v>29.02</v>
      </c>
      <c r="AD48">
        <v>17.420000000000002</v>
      </c>
      <c r="AE48">
        <v>0</v>
      </c>
      <c r="AF48">
        <v>186.24</v>
      </c>
      <c r="AG48">
        <v>0</v>
      </c>
      <c r="AH48">
        <v>66.52</v>
      </c>
      <c r="AI48">
        <v>0</v>
      </c>
      <c r="AJ48">
        <v>0</v>
      </c>
      <c r="AK48">
        <v>0.97</v>
      </c>
      <c r="AL48">
        <v>96.75</v>
      </c>
      <c r="AM48">
        <v>0</v>
      </c>
      <c r="AN48">
        <v>59.02</v>
      </c>
      <c r="AO48">
        <v>14.51</v>
      </c>
      <c r="AP48">
        <v>0</v>
      </c>
      <c r="AQ48">
        <v>45.71</v>
      </c>
      <c r="AR48">
        <v>51.42</v>
      </c>
      <c r="AS48">
        <v>21.84</v>
      </c>
      <c r="AT48">
        <v>0</v>
      </c>
      <c r="AU48">
        <v>191.19</v>
      </c>
      <c r="AV48">
        <v>3.87</v>
      </c>
      <c r="AW48">
        <v>0</v>
      </c>
      <c r="AX48">
        <v>48.38</v>
      </c>
      <c r="AY48">
        <v>43.54</v>
      </c>
      <c r="AZ48">
        <v>0</v>
      </c>
      <c r="BA48">
        <v>0.97</v>
      </c>
      <c r="BB48">
        <v>0.4</v>
      </c>
      <c r="BC48">
        <v>0.52</v>
      </c>
      <c r="BD48">
        <v>0.94</v>
      </c>
      <c r="BE48">
        <v>0.96</v>
      </c>
      <c r="BF48">
        <v>1.02</v>
      </c>
      <c r="BG48">
        <v>0.96</v>
      </c>
      <c r="BH48">
        <v>0.61</v>
      </c>
      <c r="BI48">
        <v>0.57999999999999996</v>
      </c>
      <c r="BJ48">
        <v>1.35</v>
      </c>
      <c r="BK48">
        <v>0.77</v>
      </c>
      <c r="BL48">
        <v>0.48</v>
      </c>
      <c r="BM48">
        <v>2.9</v>
      </c>
      <c r="BN48">
        <v>0.68</v>
      </c>
      <c r="BO48">
        <v>0.57999999999999996</v>
      </c>
      <c r="BP48">
        <v>0</v>
      </c>
      <c r="BQ48">
        <v>26.06</v>
      </c>
      <c r="BR48">
        <v>67.72</v>
      </c>
      <c r="BS48">
        <v>0</v>
      </c>
      <c r="BT48">
        <v>84</v>
      </c>
      <c r="BU48">
        <v>36</v>
      </c>
    </row>
    <row r="49" spans="1:73">
      <c r="A49" t="s">
        <v>400</v>
      </c>
      <c r="G49" t="s">
        <v>91</v>
      </c>
      <c r="H49" s="115">
        <v>589.07999999999993</v>
      </c>
      <c r="I49" s="88">
        <v>225.12</v>
      </c>
      <c r="J49" s="88">
        <v>301.32</v>
      </c>
      <c r="K49" s="88">
        <v>49.35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12.77</v>
      </c>
      <c r="Y49">
        <v>5.96</v>
      </c>
      <c r="Z49">
        <v>28.69</v>
      </c>
      <c r="AA49">
        <v>0.97</v>
      </c>
      <c r="AB49">
        <v>16.45</v>
      </c>
      <c r="AC49">
        <v>29.02</v>
      </c>
      <c r="AD49">
        <v>17.420000000000002</v>
      </c>
      <c r="AE49">
        <v>0</v>
      </c>
      <c r="AF49">
        <v>186.24</v>
      </c>
      <c r="AG49">
        <v>0</v>
      </c>
      <c r="AH49">
        <v>66.52</v>
      </c>
      <c r="AI49">
        <v>0</v>
      </c>
      <c r="AJ49">
        <v>0</v>
      </c>
      <c r="AK49">
        <v>0.97</v>
      </c>
      <c r="AL49">
        <v>96.75</v>
      </c>
      <c r="AM49">
        <v>0</v>
      </c>
      <c r="AN49">
        <v>59.02</v>
      </c>
      <c r="AO49">
        <v>14.51</v>
      </c>
      <c r="AP49">
        <v>0</v>
      </c>
      <c r="AQ49">
        <v>45.71</v>
      </c>
      <c r="AR49">
        <v>51.42</v>
      </c>
      <c r="AS49">
        <v>21.84</v>
      </c>
      <c r="AT49">
        <v>0</v>
      </c>
      <c r="AU49">
        <v>191.19</v>
      </c>
      <c r="AV49">
        <v>3.87</v>
      </c>
      <c r="AW49">
        <v>0</v>
      </c>
      <c r="AX49">
        <v>48.38</v>
      </c>
      <c r="AY49">
        <v>43.54</v>
      </c>
      <c r="AZ49">
        <v>0</v>
      </c>
      <c r="BA49">
        <v>0.97</v>
      </c>
      <c r="BB49">
        <v>0.4</v>
      </c>
      <c r="BC49">
        <v>0.52</v>
      </c>
      <c r="BD49">
        <v>0.94</v>
      </c>
      <c r="BE49">
        <v>0.96</v>
      </c>
      <c r="BF49">
        <v>1.02</v>
      </c>
      <c r="BG49">
        <v>0.96</v>
      </c>
      <c r="BH49">
        <v>0.61</v>
      </c>
      <c r="BI49">
        <v>0.57999999999999996</v>
      </c>
      <c r="BJ49">
        <v>1.35</v>
      </c>
      <c r="BK49">
        <v>0.77</v>
      </c>
      <c r="BL49">
        <v>0.48</v>
      </c>
      <c r="BM49">
        <v>2.9</v>
      </c>
      <c r="BN49">
        <v>0.68</v>
      </c>
      <c r="BO49">
        <v>0.57999999999999996</v>
      </c>
      <c r="BP49">
        <v>0</v>
      </c>
      <c r="BQ49">
        <v>26.06</v>
      </c>
      <c r="BR49">
        <v>67.72</v>
      </c>
      <c r="BS49">
        <v>0</v>
      </c>
      <c r="BT49">
        <v>84</v>
      </c>
      <c r="BU49">
        <v>36</v>
      </c>
    </row>
    <row r="50" spans="1:73">
      <c r="A50" t="s">
        <v>401</v>
      </c>
      <c r="G50" t="s">
        <v>92</v>
      </c>
      <c r="H50" s="115">
        <v>592.57999999999993</v>
      </c>
      <c r="I50" s="88">
        <v>226.62</v>
      </c>
      <c r="J50" s="88">
        <v>301.32</v>
      </c>
      <c r="K50" s="88">
        <v>49.35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12.77</v>
      </c>
      <c r="Y50">
        <v>5.96</v>
      </c>
      <c r="Z50">
        <v>28.69</v>
      </c>
      <c r="AA50">
        <v>0.97</v>
      </c>
      <c r="AB50">
        <v>16.45</v>
      </c>
      <c r="AC50">
        <v>29.02</v>
      </c>
      <c r="AD50">
        <v>17.420000000000002</v>
      </c>
      <c r="AE50">
        <v>0</v>
      </c>
      <c r="AF50">
        <v>186.24</v>
      </c>
      <c r="AG50">
        <v>0</v>
      </c>
      <c r="AH50">
        <v>66.52</v>
      </c>
      <c r="AI50">
        <v>0</v>
      </c>
      <c r="AJ50">
        <v>0</v>
      </c>
      <c r="AK50">
        <v>0.97</v>
      </c>
      <c r="AL50">
        <v>96.75</v>
      </c>
      <c r="AM50">
        <v>0</v>
      </c>
      <c r="AN50">
        <v>59.02</v>
      </c>
      <c r="AO50">
        <v>14.51</v>
      </c>
      <c r="AP50">
        <v>0</v>
      </c>
      <c r="AQ50">
        <v>45.71</v>
      </c>
      <c r="AR50">
        <v>51.42</v>
      </c>
      <c r="AS50">
        <v>21.84</v>
      </c>
      <c r="AT50">
        <v>0</v>
      </c>
      <c r="AU50">
        <v>191.19</v>
      </c>
      <c r="AV50">
        <v>3.87</v>
      </c>
      <c r="AW50">
        <v>0</v>
      </c>
      <c r="AX50">
        <v>48.38</v>
      </c>
      <c r="AY50">
        <v>43.54</v>
      </c>
      <c r="AZ50">
        <v>0</v>
      </c>
      <c r="BA50">
        <v>0.97</v>
      </c>
      <c r="BB50">
        <v>0.4</v>
      </c>
      <c r="BC50">
        <v>0.52</v>
      </c>
      <c r="BD50">
        <v>0.94</v>
      </c>
      <c r="BE50">
        <v>0.96</v>
      </c>
      <c r="BF50">
        <v>1.02</v>
      </c>
      <c r="BG50">
        <v>0.96</v>
      </c>
      <c r="BH50">
        <v>0.61</v>
      </c>
      <c r="BI50">
        <v>0.57999999999999996</v>
      </c>
      <c r="BJ50">
        <v>1.35</v>
      </c>
      <c r="BK50">
        <v>0.77</v>
      </c>
      <c r="BL50">
        <v>0.48</v>
      </c>
      <c r="BM50">
        <v>2.9</v>
      </c>
      <c r="BN50">
        <v>0.68</v>
      </c>
      <c r="BO50">
        <v>0.57999999999999996</v>
      </c>
      <c r="BP50">
        <v>0</v>
      </c>
      <c r="BQ50">
        <v>26.06</v>
      </c>
      <c r="BR50">
        <v>67.72</v>
      </c>
      <c r="BS50">
        <v>0</v>
      </c>
      <c r="BT50">
        <v>87.5</v>
      </c>
      <c r="BU50">
        <v>37.5</v>
      </c>
    </row>
    <row r="51" spans="1:73">
      <c r="A51" t="s">
        <v>403</v>
      </c>
      <c r="G51" t="s">
        <v>93</v>
      </c>
      <c r="H51" s="115">
        <v>596.07999999999993</v>
      </c>
      <c r="I51" s="88">
        <v>228.12</v>
      </c>
      <c r="J51" s="88">
        <v>300.39999999999998</v>
      </c>
      <c r="K51" s="88">
        <v>49.35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11.85</v>
      </c>
      <c r="Y51">
        <v>5.96</v>
      </c>
      <c r="Z51">
        <v>28.69</v>
      </c>
      <c r="AA51">
        <v>0.97</v>
      </c>
      <c r="AB51">
        <v>16.45</v>
      </c>
      <c r="AC51">
        <v>29.02</v>
      </c>
      <c r="AD51">
        <v>17.420000000000002</v>
      </c>
      <c r="AE51">
        <v>0</v>
      </c>
      <c r="AF51">
        <v>186.24</v>
      </c>
      <c r="AG51">
        <v>0</v>
      </c>
      <c r="AH51">
        <v>66.52</v>
      </c>
      <c r="AI51">
        <v>0</v>
      </c>
      <c r="AJ51">
        <v>0</v>
      </c>
      <c r="AK51">
        <v>0.97</v>
      </c>
      <c r="AL51">
        <v>96.75</v>
      </c>
      <c r="AM51">
        <v>0</v>
      </c>
      <c r="AN51">
        <v>59.02</v>
      </c>
      <c r="AO51">
        <v>14.51</v>
      </c>
      <c r="AP51">
        <v>0</v>
      </c>
      <c r="AQ51">
        <v>45.71</v>
      </c>
      <c r="AR51">
        <v>51.42</v>
      </c>
      <c r="AS51">
        <v>21.84</v>
      </c>
      <c r="AT51">
        <v>0</v>
      </c>
      <c r="AU51">
        <v>191.19</v>
      </c>
      <c r="AV51">
        <v>3.87</v>
      </c>
      <c r="AW51">
        <v>0</v>
      </c>
      <c r="AX51">
        <v>48.38</v>
      </c>
      <c r="AY51">
        <v>43.54</v>
      </c>
      <c r="AZ51">
        <v>0</v>
      </c>
      <c r="BA51">
        <v>0.97</v>
      </c>
      <c r="BB51">
        <v>0.4</v>
      </c>
      <c r="BC51">
        <v>0.52</v>
      </c>
      <c r="BD51">
        <v>0.94</v>
      </c>
      <c r="BE51">
        <v>0.96</v>
      </c>
      <c r="BF51">
        <v>1.02</v>
      </c>
      <c r="BG51">
        <v>0.96</v>
      </c>
      <c r="BH51">
        <v>0.61</v>
      </c>
      <c r="BI51">
        <v>0.57999999999999996</v>
      </c>
      <c r="BJ51">
        <v>1.35</v>
      </c>
      <c r="BK51">
        <v>0.77</v>
      </c>
      <c r="BL51">
        <v>0.48</v>
      </c>
      <c r="BM51">
        <v>2.9</v>
      </c>
      <c r="BN51">
        <v>0.68</v>
      </c>
      <c r="BO51">
        <v>0.57999999999999996</v>
      </c>
      <c r="BP51">
        <v>0</v>
      </c>
      <c r="BQ51">
        <v>26.06</v>
      </c>
      <c r="BR51">
        <v>67.72</v>
      </c>
      <c r="BS51">
        <v>0</v>
      </c>
      <c r="BT51">
        <v>91</v>
      </c>
      <c r="BU51">
        <v>39</v>
      </c>
    </row>
    <row r="52" spans="1:73">
      <c r="A52" t="s">
        <v>404</v>
      </c>
      <c r="G52" t="s">
        <v>94</v>
      </c>
      <c r="H52" s="115">
        <v>596.07999999999993</v>
      </c>
      <c r="I52" s="88">
        <v>228.12</v>
      </c>
      <c r="J52" s="88">
        <v>300.39999999999998</v>
      </c>
      <c r="K52" s="88">
        <v>49.35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11.85</v>
      </c>
      <c r="Y52">
        <v>5.96</v>
      </c>
      <c r="Z52">
        <v>28.69</v>
      </c>
      <c r="AA52">
        <v>0.97</v>
      </c>
      <c r="AB52">
        <v>16.45</v>
      </c>
      <c r="AC52">
        <v>29.02</v>
      </c>
      <c r="AD52">
        <v>17.420000000000002</v>
      </c>
      <c r="AE52">
        <v>0</v>
      </c>
      <c r="AF52">
        <v>186.24</v>
      </c>
      <c r="AG52">
        <v>0</v>
      </c>
      <c r="AH52">
        <v>66.52</v>
      </c>
      <c r="AI52">
        <v>0</v>
      </c>
      <c r="AJ52">
        <v>0</v>
      </c>
      <c r="AK52">
        <v>0.97</v>
      </c>
      <c r="AL52">
        <v>96.75</v>
      </c>
      <c r="AM52">
        <v>0</v>
      </c>
      <c r="AN52">
        <v>59.02</v>
      </c>
      <c r="AO52">
        <v>14.51</v>
      </c>
      <c r="AP52">
        <v>0</v>
      </c>
      <c r="AQ52">
        <v>45.71</v>
      </c>
      <c r="AR52">
        <v>51.42</v>
      </c>
      <c r="AS52">
        <v>21.84</v>
      </c>
      <c r="AT52">
        <v>0</v>
      </c>
      <c r="AU52">
        <v>191.19</v>
      </c>
      <c r="AV52">
        <v>3.87</v>
      </c>
      <c r="AW52">
        <v>0</v>
      </c>
      <c r="AX52">
        <v>48.38</v>
      </c>
      <c r="AY52">
        <v>43.54</v>
      </c>
      <c r="AZ52">
        <v>0</v>
      </c>
      <c r="BA52">
        <v>0.97</v>
      </c>
      <c r="BB52">
        <v>0.4</v>
      </c>
      <c r="BC52">
        <v>0.52</v>
      </c>
      <c r="BD52">
        <v>0.94</v>
      </c>
      <c r="BE52">
        <v>0.96</v>
      </c>
      <c r="BF52">
        <v>1.02</v>
      </c>
      <c r="BG52">
        <v>0.96</v>
      </c>
      <c r="BH52">
        <v>0.61</v>
      </c>
      <c r="BI52">
        <v>0.57999999999999996</v>
      </c>
      <c r="BJ52">
        <v>1.35</v>
      </c>
      <c r="BK52">
        <v>0.77</v>
      </c>
      <c r="BL52">
        <v>0.48</v>
      </c>
      <c r="BM52">
        <v>2.9</v>
      </c>
      <c r="BN52">
        <v>0.68</v>
      </c>
      <c r="BO52">
        <v>0.57999999999999996</v>
      </c>
      <c r="BP52">
        <v>0</v>
      </c>
      <c r="BQ52">
        <v>26.06</v>
      </c>
      <c r="BR52">
        <v>67.72</v>
      </c>
      <c r="BS52">
        <v>0</v>
      </c>
      <c r="BT52">
        <v>91</v>
      </c>
      <c r="BU52">
        <v>39</v>
      </c>
    </row>
    <row r="53" spans="1:73">
      <c r="A53" t="s">
        <v>448</v>
      </c>
      <c r="G53" t="s">
        <v>95</v>
      </c>
      <c r="H53" s="115">
        <v>596.07999999999993</v>
      </c>
      <c r="I53" s="88">
        <v>228.12</v>
      </c>
      <c r="J53" s="88">
        <v>300.39999999999998</v>
      </c>
      <c r="K53" s="88">
        <v>49.35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11.85</v>
      </c>
      <c r="Y53">
        <v>5.96</v>
      </c>
      <c r="Z53">
        <v>28.69</v>
      </c>
      <c r="AA53">
        <v>0.97</v>
      </c>
      <c r="AB53">
        <v>16.45</v>
      </c>
      <c r="AC53">
        <v>29.02</v>
      </c>
      <c r="AD53">
        <v>17.420000000000002</v>
      </c>
      <c r="AE53">
        <v>0</v>
      </c>
      <c r="AF53">
        <v>186.24</v>
      </c>
      <c r="AG53">
        <v>0</v>
      </c>
      <c r="AH53">
        <v>66.52</v>
      </c>
      <c r="AI53">
        <v>0</v>
      </c>
      <c r="AJ53">
        <v>0</v>
      </c>
      <c r="AK53">
        <v>0.97</v>
      </c>
      <c r="AL53">
        <v>96.75</v>
      </c>
      <c r="AM53">
        <v>0</v>
      </c>
      <c r="AN53">
        <v>59.02</v>
      </c>
      <c r="AO53">
        <v>14.51</v>
      </c>
      <c r="AP53">
        <v>0</v>
      </c>
      <c r="AQ53">
        <v>45.71</v>
      </c>
      <c r="AR53">
        <v>51.42</v>
      </c>
      <c r="AS53">
        <v>21.84</v>
      </c>
      <c r="AT53">
        <v>0</v>
      </c>
      <c r="AU53">
        <v>191.19</v>
      </c>
      <c r="AV53">
        <v>3.87</v>
      </c>
      <c r="AW53">
        <v>0</v>
      </c>
      <c r="AX53">
        <v>48.38</v>
      </c>
      <c r="AY53">
        <v>43.54</v>
      </c>
      <c r="AZ53">
        <v>0</v>
      </c>
      <c r="BA53">
        <v>0.97</v>
      </c>
      <c r="BB53">
        <v>0.4</v>
      </c>
      <c r="BC53">
        <v>0.52</v>
      </c>
      <c r="BD53">
        <v>0.94</v>
      </c>
      <c r="BE53">
        <v>0.96</v>
      </c>
      <c r="BF53">
        <v>1.02</v>
      </c>
      <c r="BG53">
        <v>0.96</v>
      </c>
      <c r="BH53">
        <v>0.61</v>
      </c>
      <c r="BI53">
        <v>0.57999999999999996</v>
      </c>
      <c r="BJ53">
        <v>1.35</v>
      </c>
      <c r="BK53">
        <v>0.77</v>
      </c>
      <c r="BL53">
        <v>0.48</v>
      </c>
      <c r="BM53">
        <v>2.9</v>
      </c>
      <c r="BN53">
        <v>0.68</v>
      </c>
      <c r="BO53">
        <v>0.57999999999999996</v>
      </c>
      <c r="BP53">
        <v>0</v>
      </c>
      <c r="BQ53">
        <v>26.06</v>
      </c>
      <c r="BR53">
        <v>67.72</v>
      </c>
      <c r="BS53">
        <v>0</v>
      </c>
      <c r="BT53">
        <v>91</v>
      </c>
      <c r="BU53">
        <v>39</v>
      </c>
    </row>
    <row r="54" spans="1:73">
      <c r="A54" t="s">
        <v>447</v>
      </c>
      <c r="G54" t="s">
        <v>96</v>
      </c>
      <c r="H54" s="115">
        <v>596.07999999999993</v>
      </c>
      <c r="I54" s="88">
        <v>228.12</v>
      </c>
      <c r="J54" s="88">
        <v>300.39999999999998</v>
      </c>
      <c r="K54" s="88">
        <v>49.35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11.85</v>
      </c>
      <c r="Y54">
        <v>5.96</v>
      </c>
      <c r="Z54">
        <v>28.69</v>
      </c>
      <c r="AA54">
        <v>0.97</v>
      </c>
      <c r="AB54">
        <v>16.45</v>
      </c>
      <c r="AC54">
        <v>29.02</v>
      </c>
      <c r="AD54">
        <v>17.420000000000002</v>
      </c>
      <c r="AE54">
        <v>0</v>
      </c>
      <c r="AF54">
        <v>186.24</v>
      </c>
      <c r="AG54">
        <v>0</v>
      </c>
      <c r="AH54">
        <v>66.52</v>
      </c>
      <c r="AI54">
        <v>0</v>
      </c>
      <c r="AJ54">
        <v>0</v>
      </c>
      <c r="AK54">
        <v>0.97</v>
      </c>
      <c r="AL54">
        <v>96.75</v>
      </c>
      <c r="AM54">
        <v>0</v>
      </c>
      <c r="AN54">
        <v>59.02</v>
      </c>
      <c r="AO54">
        <v>14.51</v>
      </c>
      <c r="AP54">
        <v>0</v>
      </c>
      <c r="AQ54">
        <v>45.71</v>
      </c>
      <c r="AR54">
        <v>51.42</v>
      </c>
      <c r="AS54">
        <v>21.84</v>
      </c>
      <c r="AT54">
        <v>0</v>
      </c>
      <c r="AU54">
        <v>191.19</v>
      </c>
      <c r="AV54">
        <v>3.87</v>
      </c>
      <c r="AW54">
        <v>0</v>
      </c>
      <c r="AX54">
        <v>48.38</v>
      </c>
      <c r="AY54">
        <v>43.54</v>
      </c>
      <c r="AZ54">
        <v>0</v>
      </c>
      <c r="BA54">
        <v>0.97</v>
      </c>
      <c r="BB54">
        <v>0.4</v>
      </c>
      <c r="BC54">
        <v>0.52</v>
      </c>
      <c r="BD54">
        <v>0.94</v>
      </c>
      <c r="BE54">
        <v>0.96</v>
      </c>
      <c r="BF54">
        <v>1.02</v>
      </c>
      <c r="BG54">
        <v>0.96</v>
      </c>
      <c r="BH54">
        <v>0.61</v>
      </c>
      <c r="BI54">
        <v>0.57999999999999996</v>
      </c>
      <c r="BJ54">
        <v>1.35</v>
      </c>
      <c r="BK54">
        <v>0.77</v>
      </c>
      <c r="BL54">
        <v>0.48</v>
      </c>
      <c r="BM54">
        <v>2.9</v>
      </c>
      <c r="BN54">
        <v>0.68</v>
      </c>
      <c r="BO54">
        <v>0.57999999999999996</v>
      </c>
      <c r="BP54">
        <v>0</v>
      </c>
      <c r="BQ54">
        <v>26.06</v>
      </c>
      <c r="BR54">
        <v>67.72</v>
      </c>
      <c r="BS54">
        <v>0</v>
      </c>
      <c r="BT54">
        <v>91</v>
      </c>
      <c r="BU54">
        <v>39</v>
      </c>
    </row>
    <row r="55" spans="1:73">
      <c r="A55" t="s">
        <v>449</v>
      </c>
      <c r="G55" t="s">
        <v>97</v>
      </c>
      <c r="H55" s="115">
        <v>629.93999999999994</v>
      </c>
      <c r="I55" s="88">
        <v>228.12</v>
      </c>
      <c r="J55" s="88">
        <v>300.39999999999998</v>
      </c>
      <c r="K55" s="88">
        <v>49.35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11.85</v>
      </c>
      <c r="Y55">
        <v>5.96</v>
      </c>
      <c r="Z55">
        <v>28.69</v>
      </c>
      <c r="AA55">
        <v>0.97</v>
      </c>
      <c r="AB55">
        <v>16.45</v>
      </c>
      <c r="AC55">
        <v>29.02</v>
      </c>
      <c r="AD55">
        <v>17.420000000000002</v>
      </c>
      <c r="AE55">
        <v>0</v>
      </c>
      <c r="AF55">
        <v>186.24</v>
      </c>
      <c r="AG55">
        <v>0</v>
      </c>
      <c r="AH55">
        <v>66.52</v>
      </c>
      <c r="AI55">
        <v>0</v>
      </c>
      <c r="AJ55">
        <v>0</v>
      </c>
      <c r="AK55">
        <v>0.97</v>
      </c>
      <c r="AL55">
        <v>96.75</v>
      </c>
      <c r="AM55">
        <v>0</v>
      </c>
      <c r="AN55">
        <v>59.02</v>
      </c>
      <c r="AO55">
        <v>14.51</v>
      </c>
      <c r="AP55">
        <v>0</v>
      </c>
      <c r="AQ55">
        <v>45.71</v>
      </c>
      <c r="AR55">
        <v>51.42</v>
      </c>
      <c r="AS55">
        <v>21.84</v>
      </c>
      <c r="AT55">
        <v>0</v>
      </c>
      <c r="AU55">
        <v>191.19</v>
      </c>
      <c r="AV55">
        <v>3.87</v>
      </c>
      <c r="AW55">
        <v>33.86</v>
      </c>
      <c r="AX55">
        <v>48.38</v>
      </c>
      <c r="AY55">
        <v>43.54</v>
      </c>
      <c r="AZ55">
        <v>0</v>
      </c>
      <c r="BA55">
        <v>0.97</v>
      </c>
      <c r="BB55">
        <v>0.4</v>
      </c>
      <c r="BC55">
        <v>0.52</v>
      </c>
      <c r="BD55">
        <v>0.94</v>
      </c>
      <c r="BE55">
        <v>0.96</v>
      </c>
      <c r="BF55">
        <v>1.02</v>
      </c>
      <c r="BG55">
        <v>0.96</v>
      </c>
      <c r="BH55">
        <v>0.61</v>
      </c>
      <c r="BI55">
        <v>0.57999999999999996</v>
      </c>
      <c r="BJ55">
        <v>1.35</v>
      </c>
      <c r="BK55">
        <v>0.77</v>
      </c>
      <c r="BL55">
        <v>0.48</v>
      </c>
      <c r="BM55">
        <v>2.9</v>
      </c>
      <c r="BN55">
        <v>0.68</v>
      </c>
      <c r="BO55">
        <v>0.57999999999999996</v>
      </c>
      <c r="BP55">
        <v>0</v>
      </c>
      <c r="BQ55">
        <v>26.06</v>
      </c>
      <c r="BR55">
        <v>67.72</v>
      </c>
      <c r="BS55">
        <v>0</v>
      </c>
      <c r="BT55">
        <v>91</v>
      </c>
      <c r="BU55">
        <v>39</v>
      </c>
    </row>
    <row r="56" spans="1:73">
      <c r="A56" t="s">
        <v>449</v>
      </c>
      <c r="G56" t="s">
        <v>98</v>
      </c>
      <c r="H56" s="115">
        <v>629.93999999999994</v>
      </c>
      <c r="I56" s="88">
        <v>228.12</v>
      </c>
      <c r="J56" s="88">
        <v>300.39999999999998</v>
      </c>
      <c r="K56" s="88">
        <v>49.35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11.85</v>
      </c>
      <c r="Y56">
        <v>5.96</v>
      </c>
      <c r="Z56">
        <v>28.69</v>
      </c>
      <c r="AA56">
        <v>0.97</v>
      </c>
      <c r="AB56">
        <v>16.45</v>
      </c>
      <c r="AC56">
        <v>29.02</v>
      </c>
      <c r="AD56">
        <v>17.420000000000002</v>
      </c>
      <c r="AE56">
        <v>0</v>
      </c>
      <c r="AF56">
        <v>186.24</v>
      </c>
      <c r="AG56">
        <v>0</v>
      </c>
      <c r="AH56">
        <v>66.52</v>
      </c>
      <c r="AI56">
        <v>0</v>
      </c>
      <c r="AJ56">
        <v>0</v>
      </c>
      <c r="AK56">
        <v>0.97</v>
      </c>
      <c r="AL56">
        <v>96.75</v>
      </c>
      <c r="AM56">
        <v>0</v>
      </c>
      <c r="AN56">
        <v>59.02</v>
      </c>
      <c r="AO56">
        <v>14.51</v>
      </c>
      <c r="AP56">
        <v>0</v>
      </c>
      <c r="AQ56">
        <v>45.71</v>
      </c>
      <c r="AR56">
        <v>51.42</v>
      </c>
      <c r="AS56">
        <v>21.84</v>
      </c>
      <c r="AT56">
        <v>0</v>
      </c>
      <c r="AU56">
        <v>191.19</v>
      </c>
      <c r="AV56">
        <v>3.87</v>
      </c>
      <c r="AW56">
        <v>33.86</v>
      </c>
      <c r="AX56">
        <v>48.38</v>
      </c>
      <c r="AY56">
        <v>43.54</v>
      </c>
      <c r="AZ56">
        <v>0</v>
      </c>
      <c r="BA56">
        <v>0.97</v>
      </c>
      <c r="BB56">
        <v>0.4</v>
      </c>
      <c r="BC56">
        <v>0.52</v>
      </c>
      <c r="BD56">
        <v>0.94</v>
      </c>
      <c r="BE56">
        <v>0.96</v>
      </c>
      <c r="BF56">
        <v>1.02</v>
      </c>
      <c r="BG56">
        <v>0.96</v>
      </c>
      <c r="BH56">
        <v>0.61</v>
      </c>
      <c r="BI56">
        <v>0.57999999999999996</v>
      </c>
      <c r="BJ56">
        <v>1.35</v>
      </c>
      <c r="BK56">
        <v>0.77</v>
      </c>
      <c r="BL56">
        <v>0.48</v>
      </c>
      <c r="BM56">
        <v>2.9</v>
      </c>
      <c r="BN56">
        <v>0.68</v>
      </c>
      <c r="BO56">
        <v>0.57999999999999996</v>
      </c>
      <c r="BP56">
        <v>0</v>
      </c>
      <c r="BQ56">
        <v>26.06</v>
      </c>
      <c r="BR56">
        <v>67.72</v>
      </c>
      <c r="BS56">
        <v>0</v>
      </c>
      <c r="BT56">
        <v>91</v>
      </c>
      <c r="BU56">
        <v>39</v>
      </c>
    </row>
    <row r="57" spans="1:73">
      <c r="G57" t="s">
        <v>99</v>
      </c>
      <c r="H57" s="115">
        <v>629.93999999999994</v>
      </c>
      <c r="I57" s="88">
        <v>228.12</v>
      </c>
      <c r="J57" s="88">
        <v>300.39999999999998</v>
      </c>
      <c r="K57" s="88">
        <v>49.35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11.85</v>
      </c>
      <c r="Y57">
        <v>5.96</v>
      </c>
      <c r="Z57">
        <v>28.69</v>
      </c>
      <c r="AA57">
        <v>0.97</v>
      </c>
      <c r="AB57">
        <v>16.45</v>
      </c>
      <c r="AC57">
        <v>29.02</v>
      </c>
      <c r="AD57">
        <v>17.420000000000002</v>
      </c>
      <c r="AE57">
        <v>0</v>
      </c>
      <c r="AF57">
        <v>186.24</v>
      </c>
      <c r="AG57">
        <v>0</v>
      </c>
      <c r="AH57">
        <v>66.52</v>
      </c>
      <c r="AI57">
        <v>0</v>
      </c>
      <c r="AJ57">
        <v>0</v>
      </c>
      <c r="AK57">
        <v>0.97</v>
      </c>
      <c r="AL57">
        <v>96.75</v>
      </c>
      <c r="AM57">
        <v>0</v>
      </c>
      <c r="AN57">
        <v>59.02</v>
      </c>
      <c r="AO57">
        <v>14.51</v>
      </c>
      <c r="AP57">
        <v>0</v>
      </c>
      <c r="AQ57">
        <v>45.71</v>
      </c>
      <c r="AR57">
        <v>51.42</v>
      </c>
      <c r="AS57">
        <v>21.84</v>
      </c>
      <c r="AT57">
        <v>0</v>
      </c>
      <c r="AU57">
        <v>191.19</v>
      </c>
      <c r="AV57">
        <v>3.87</v>
      </c>
      <c r="AW57">
        <v>33.86</v>
      </c>
      <c r="AX57">
        <v>48.38</v>
      </c>
      <c r="AY57">
        <v>43.54</v>
      </c>
      <c r="AZ57">
        <v>0</v>
      </c>
      <c r="BA57">
        <v>0.97</v>
      </c>
      <c r="BB57">
        <v>0.4</v>
      </c>
      <c r="BC57">
        <v>0.52</v>
      </c>
      <c r="BD57">
        <v>0.94</v>
      </c>
      <c r="BE57">
        <v>0.96</v>
      </c>
      <c r="BF57">
        <v>1.02</v>
      </c>
      <c r="BG57">
        <v>0.96</v>
      </c>
      <c r="BH57">
        <v>0.61</v>
      </c>
      <c r="BI57">
        <v>0.57999999999999996</v>
      </c>
      <c r="BJ57">
        <v>1.35</v>
      </c>
      <c r="BK57">
        <v>0.77</v>
      </c>
      <c r="BL57">
        <v>0.48</v>
      </c>
      <c r="BM57">
        <v>2.9</v>
      </c>
      <c r="BN57">
        <v>0.68</v>
      </c>
      <c r="BO57">
        <v>0.57999999999999996</v>
      </c>
      <c r="BP57">
        <v>0</v>
      </c>
      <c r="BQ57">
        <v>26.06</v>
      </c>
      <c r="BR57">
        <v>67.72</v>
      </c>
      <c r="BS57">
        <v>0</v>
      </c>
      <c r="BT57">
        <v>91</v>
      </c>
      <c r="BU57">
        <v>39</v>
      </c>
    </row>
    <row r="58" spans="1:73">
      <c r="G58" t="s">
        <v>100</v>
      </c>
      <c r="H58" s="115">
        <v>629.93999999999994</v>
      </c>
      <c r="I58" s="88">
        <v>228.12</v>
      </c>
      <c r="J58" s="88">
        <v>300.39999999999998</v>
      </c>
      <c r="K58" s="88">
        <v>49.35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11.85</v>
      </c>
      <c r="Y58">
        <v>5.96</v>
      </c>
      <c r="Z58">
        <v>28.69</v>
      </c>
      <c r="AA58">
        <v>0.97</v>
      </c>
      <c r="AB58">
        <v>16.45</v>
      </c>
      <c r="AC58">
        <v>29.02</v>
      </c>
      <c r="AD58">
        <v>17.420000000000002</v>
      </c>
      <c r="AE58">
        <v>0</v>
      </c>
      <c r="AF58">
        <v>186.24</v>
      </c>
      <c r="AG58">
        <v>0</v>
      </c>
      <c r="AH58">
        <v>66.52</v>
      </c>
      <c r="AI58">
        <v>0</v>
      </c>
      <c r="AJ58">
        <v>0</v>
      </c>
      <c r="AK58">
        <v>0.97</v>
      </c>
      <c r="AL58">
        <v>96.75</v>
      </c>
      <c r="AM58">
        <v>0</v>
      </c>
      <c r="AN58">
        <v>59.02</v>
      </c>
      <c r="AO58">
        <v>14.51</v>
      </c>
      <c r="AP58">
        <v>0</v>
      </c>
      <c r="AQ58">
        <v>45.71</v>
      </c>
      <c r="AR58">
        <v>51.42</v>
      </c>
      <c r="AS58">
        <v>21.84</v>
      </c>
      <c r="AT58">
        <v>0</v>
      </c>
      <c r="AU58">
        <v>191.19</v>
      </c>
      <c r="AV58">
        <v>3.87</v>
      </c>
      <c r="AW58">
        <v>33.86</v>
      </c>
      <c r="AX58">
        <v>48.38</v>
      </c>
      <c r="AY58">
        <v>43.54</v>
      </c>
      <c r="AZ58">
        <v>0</v>
      </c>
      <c r="BA58">
        <v>0.97</v>
      </c>
      <c r="BB58">
        <v>0.4</v>
      </c>
      <c r="BC58">
        <v>0.52</v>
      </c>
      <c r="BD58">
        <v>0.94</v>
      </c>
      <c r="BE58">
        <v>0.96</v>
      </c>
      <c r="BF58">
        <v>1.02</v>
      </c>
      <c r="BG58">
        <v>0.96</v>
      </c>
      <c r="BH58">
        <v>0.61</v>
      </c>
      <c r="BI58">
        <v>0.57999999999999996</v>
      </c>
      <c r="BJ58">
        <v>1.35</v>
      </c>
      <c r="BK58">
        <v>0.77</v>
      </c>
      <c r="BL58">
        <v>0.48</v>
      </c>
      <c r="BM58">
        <v>2.9</v>
      </c>
      <c r="BN58">
        <v>0.68</v>
      </c>
      <c r="BO58">
        <v>0.57999999999999996</v>
      </c>
      <c r="BP58">
        <v>0</v>
      </c>
      <c r="BQ58">
        <v>26.06</v>
      </c>
      <c r="BR58">
        <v>67.72</v>
      </c>
      <c r="BS58">
        <v>0</v>
      </c>
      <c r="BT58">
        <v>91</v>
      </c>
      <c r="BU58">
        <v>39</v>
      </c>
    </row>
    <row r="59" spans="1:73">
      <c r="G59" t="s">
        <v>101</v>
      </c>
      <c r="H59" s="115">
        <v>626.43999999999994</v>
      </c>
      <c r="I59" s="88">
        <v>226.62</v>
      </c>
      <c r="J59" s="88">
        <v>300.39999999999998</v>
      </c>
      <c r="K59" s="88">
        <v>49.35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11.85</v>
      </c>
      <c r="Y59">
        <v>5.96</v>
      </c>
      <c r="Z59">
        <v>28.69</v>
      </c>
      <c r="AA59">
        <v>0.97</v>
      </c>
      <c r="AB59">
        <v>16.45</v>
      </c>
      <c r="AC59">
        <v>29.02</v>
      </c>
      <c r="AD59">
        <v>17.420000000000002</v>
      </c>
      <c r="AE59">
        <v>0</v>
      </c>
      <c r="AF59">
        <v>186.24</v>
      </c>
      <c r="AG59">
        <v>0</v>
      </c>
      <c r="AH59">
        <v>66.52</v>
      </c>
      <c r="AI59">
        <v>0</v>
      </c>
      <c r="AJ59">
        <v>0</v>
      </c>
      <c r="AK59">
        <v>0.97</v>
      </c>
      <c r="AL59">
        <v>96.75</v>
      </c>
      <c r="AM59">
        <v>0</v>
      </c>
      <c r="AN59">
        <v>59.02</v>
      </c>
      <c r="AO59">
        <v>14.51</v>
      </c>
      <c r="AP59">
        <v>0</v>
      </c>
      <c r="AQ59">
        <v>45.71</v>
      </c>
      <c r="AR59">
        <v>51.42</v>
      </c>
      <c r="AS59">
        <v>21.84</v>
      </c>
      <c r="AT59">
        <v>0</v>
      </c>
      <c r="AU59">
        <v>191.19</v>
      </c>
      <c r="AV59">
        <v>3.87</v>
      </c>
      <c r="AW59">
        <v>33.86</v>
      </c>
      <c r="AX59">
        <v>48.38</v>
      </c>
      <c r="AY59">
        <v>43.54</v>
      </c>
      <c r="AZ59">
        <v>0</v>
      </c>
      <c r="BA59">
        <v>0.97</v>
      </c>
      <c r="BB59">
        <v>0.4</v>
      </c>
      <c r="BC59">
        <v>0.52</v>
      </c>
      <c r="BD59">
        <v>0.94</v>
      </c>
      <c r="BE59">
        <v>0.96</v>
      </c>
      <c r="BF59">
        <v>1.02</v>
      </c>
      <c r="BG59">
        <v>0.96</v>
      </c>
      <c r="BH59">
        <v>0.61</v>
      </c>
      <c r="BI59">
        <v>0.57999999999999996</v>
      </c>
      <c r="BJ59">
        <v>1.35</v>
      </c>
      <c r="BK59">
        <v>0.77</v>
      </c>
      <c r="BL59">
        <v>0.48</v>
      </c>
      <c r="BM59">
        <v>2.9</v>
      </c>
      <c r="BN59">
        <v>0.68</v>
      </c>
      <c r="BO59">
        <v>0.57999999999999996</v>
      </c>
      <c r="BP59">
        <v>0</v>
      </c>
      <c r="BQ59">
        <v>26.06</v>
      </c>
      <c r="BR59">
        <v>67.72</v>
      </c>
      <c r="BS59">
        <v>0</v>
      </c>
      <c r="BT59">
        <v>87.5</v>
      </c>
      <c r="BU59">
        <v>37.5</v>
      </c>
    </row>
    <row r="60" spans="1:73">
      <c r="G60" t="s">
        <v>102</v>
      </c>
      <c r="H60" s="115">
        <v>626.43999999999994</v>
      </c>
      <c r="I60" s="88">
        <v>226.62</v>
      </c>
      <c r="J60" s="88">
        <v>300.39999999999998</v>
      </c>
      <c r="K60" s="88">
        <v>49.35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11.85</v>
      </c>
      <c r="Y60">
        <v>5.96</v>
      </c>
      <c r="Z60">
        <v>28.69</v>
      </c>
      <c r="AA60">
        <v>0.97</v>
      </c>
      <c r="AB60">
        <v>16.45</v>
      </c>
      <c r="AC60">
        <v>29.02</v>
      </c>
      <c r="AD60">
        <v>17.420000000000002</v>
      </c>
      <c r="AE60">
        <v>0</v>
      </c>
      <c r="AF60">
        <v>186.24</v>
      </c>
      <c r="AG60">
        <v>0</v>
      </c>
      <c r="AH60">
        <v>66.52</v>
      </c>
      <c r="AI60">
        <v>0</v>
      </c>
      <c r="AJ60">
        <v>0</v>
      </c>
      <c r="AK60">
        <v>0.97</v>
      </c>
      <c r="AL60">
        <v>96.75</v>
      </c>
      <c r="AM60">
        <v>0</v>
      </c>
      <c r="AN60">
        <v>59.02</v>
      </c>
      <c r="AO60">
        <v>14.51</v>
      </c>
      <c r="AP60">
        <v>0</v>
      </c>
      <c r="AQ60">
        <v>45.71</v>
      </c>
      <c r="AR60">
        <v>51.42</v>
      </c>
      <c r="AS60">
        <v>21.84</v>
      </c>
      <c r="AT60">
        <v>0</v>
      </c>
      <c r="AU60">
        <v>191.19</v>
      </c>
      <c r="AV60">
        <v>3.87</v>
      </c>
      <c r="AW60">
        <v>33.86</v>
      </c>
      <c r="AX60">
        <v>48.38</v>
      </c>
      <c r="AY60">
        <v>43.54</v>
      </c>
      <c r="AZ60">
        <v>0</v>
      </c>
      <c r="BA60">
        <v>0.97</v>
      </c>
      <c r="BB60">
        <v>0.4</v>
      </c>
      <c r="BC60">
        <v>0.52</v>
      </c>
      <c r="BD60">
        <v>0.94</v>
      </c>
      <c r="BE60">
        <v>0.96</v>
      </c>
      <c r="BF60">
        <v>1.02</v>
      </c>
      <c r="BG60">
        <v>0.96</v>
      </c>
      <c r="BH60">
        <v>0.61</v>
      </c>
      <c r="BI60">
        <v>0.57999999999999996</v>
      </c>
      <c r="BJ60">
        <v>1.35</v>
      </c>
      <c r="BK60">
        <v>0.77</v>
      </c>
      <c r="BL60">
        <v>0.48</v>
      </c>
      <c r="BM60">
        <v>2.9</v>
      </c>
      <c r="BN60">
        <v>0.68</v>
      </c>
      <c r="BO60">
        <v>0.57999999999999996</v>
      </c>
      <c r="BP60">
        <v>0</v>
      </c>
      <c r="BQ60">
        <v>26.06</v>
      </c>
      <c r="BR60">
        <v>67.72</v>
      </c>
      <c r="BS60">
        <v>0</v>
      </c>
      <c r="BT60">
        <v>87.5</v>
      </c>
      <c r="BU60">
        <v>37.5</v>
      </c>
    </row>
    <row r="61" spans="1:73">
      <c r="G61" t="s">
        <v>103</v>
      </c>
      <c r="H61" s="115">
        <v>613.27</v>
      </c>
      <c r="I61" s="88">
        <v>225.12</v>
      </c>
      <c r="J61" s="88">
        <v>300.39999999999998</v>
      </c>
      <c r="K61" s="88">
        <v>49.35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11.85</v>
      </c>
      <c r="Y61">
        <v>5.96</v>
      </c>
      <c r="Z61">
        <v>28.69</v>
      </c>
      <c r="AA61">
        <v>0.97</v>
      </c>
      <c r="AB61">
        <v>16.45</v>
      </c>
      <c r="AC61">
        <v>29.02</v>
      </c>
      <c r="AD61">
        <v>17.420000000000002</v>
      </c>
      <c r="AE61">
        <v>0</v>
      </c>
      <c r="AF61">
        <v>186.24</v>
      </c>
      <c r="AG61">
        <v>0</v>
      </c>
      <c r="AH61">
        <v>66.52</v>
      </c>
      <c r="AI61">
        <v>0</v>
      </c>
      <c r="AJ61">
        <v>0</v>
      </c>
      <c r="AK61">
        <v>0.97</v>
      </c>
      <c r="AL61">
        <v>96.75</v>
      </c>
      <c r="AM61">
        <v>0</v>
      </c>
      <c r="AN61">
        <v>59.02</v>
      </c>
      <c r="AO61">
        <v>14.51</v>
      </c>
      <c r="AP61">
        <v>0</v>
      </c>
      <c r="AQ61">
        <v>45.71</v>
      </c>
      <c r="AR61">
        <v>51.42</v>
      </c>
      <c r="AS61">
        <v>21.84</v>
      </c>
      <c r="AT61">
        <v>0</v>
      </c>
      <c r="AU61">
        <v>191.19</v>
      </c>
      <c r="AV61">
        <v>3.87</v>
      </c>
      <c r="AW61">
        <v>24.19</v>
      </c>
      <c r="AX61">
        <v>48.38</v>
      </c>
      <c r="AY61">
        <v>43.54</v>
      </c>
      <c r="AZ61">
        <v>0</v>
      </c>
      <c r="BA61">
        <v>0.97</v>
      </c>
      <c r="BB61">
        <v>0.4</v>
      </c>
      <c r="BC61">
        <v>0.52</v>
      </c>
      <c r="BD61">
        <v>0.94</v>
      </c>
      <c r="BE61">
        <v>0.96</v>
      </c>
      <c r="BF61">
        <v>1.02</v>
      </c>
      <c r="BG61">
        <v>0.96</v>
      </c>
      <c r="BH61">
        <v>0.61</v>
      </c>
      <c r="BI61">
        <v>0.57999999999999996</v>
      </c>
      <c r="BJ61">
        <v>1.35</v>
      </c>
      <c r="BK61">
        <v>0.77</v>
      </c>
      <c r="BL61">
        <v>0.48</v>
      </c>
      <c r="BM61">
        <v>2.9</v>
      </c>
      <c r="BN61">
        <v>0.68</v>
      </c>
      <c r="BO61">
        <v>0.57999999999999996</v>
      </c>
      <c r="BP61">
        <v>0</v>
      </c>
      <c r="BQ61">
        <v>26.06</v>
      </c>
      <c r="BR61">
        <v>67.72</v>
      </c>
      <c r="BS61">
        <v>0</v>
      </c>
      <c r="BT61">
        <v>84</v>
      </c>
      <c r="BU61">
        <v>36</v>
      </c>
    </row>
    <row r="62" spans="1:73">
      <c r="G62" t="s">
        <v>104</v>
      </c>
      <c r="H62" s="115">
        <v>600.08999999999992</v>
      </c>
      <c r="I62" s="88">
        <v>223.62</v>
      </c>
      <c r="J62" s="88">
        <v>300.39999999999998</v>
      </c>
      <c r="K62" s="88">
        <v>49.35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11.85</v>
      </c>
      <c r="Y62">
        <v>5.96</v>
      </c>
      <c r="Z62">
        <v>28.69</v>
      </c>
      <c r="AA62">
        <v>0.97</v>
      </c>
      <c r="AB62">
        <v>16.45</v>
      </c>
      <c r="AC62">
        <v>29.02</v>
      </c>
      <c r="AD62">
        <v>17.420000000000002</v>
      </c>
      <c r="AE62">
        <v>0</v>
      </c>
      <c r="AF62">
        <v>186.24</v>
      </c>
      <c r="AG62">
        <v>0</v>
      </c>
      <c r="AH62">
        <v>66.52</v>
      </c>
      <c r="AI62">
        <v>0</v>
      </c>
      <c r="AJ62">
        <v>0</v>
      </c>
      <c r="AK62">
        <v>0.97</v>
      </c>
      <c r="AL62">
        <v>96.75</v>
      </c>
      <c r="AM62">
        <v>0</v>
      </c>
      <c r="AN62">
        <v>59.02</v>
      </c>
      <c r="AO62">
        <v>14.51</v>
      </c>
      <c r="AP62">
        <v>0</v>
      </c>
      <c r="AQ62">
        <v>45.71</v>
      </c>
      <c r="AR62">
        <v>51.42</v>
      </c>
      <c r="AS62">
        <v>21.84</v>
      </c>
      <c r="AT62">
        <v>0</v>
      </c>
      <c r="AU62">
        <v>191.19</v>
      </c>
      <c r="AV62">
        <v>3.87</v>
      </c>
      <c r="AW62">
        <v>14.51</v>
      </c>
      <c r="AX62">
        <v>48.38</v>
      </c>
      <c r="AY62">
        <v>43.54</v>
      </c>
      <c r="AZ62">
        <v>0</v>
      </c>
      <c r="BA62">
        <v>0.97</v>
      </c>
      <c r="BB62">
        <v>0.4</v>
      </c>
      <c r="BC62">
        <v>0.52</v>
      </c>
      <c r="BD62">
        <v>0.94</v>
      </c>
      <c r="BE62">
        <v>0.96</v>
      </c>
      <c r="BF62">
        <v>1.02</v>
      </c>
      <c r="BG62">
        <v>0.96</v>
      </c>
      <c r="BH62">
        <v>0.61</v>
      </c>
      <c r="BI62">
        <v>0.57999999999999996</v>
      </c>
      <c r="BJ62">
        <v>1.35</v>
      </c>
      <c r="BK62">
        <v>0.77</v>
      </c>
      <c r="BL62">
        <v>0.48</v>
      </c>
      <c r="BM62">
        <v>2.9</v>
      </c>
      <c r="BN62">
        <v>0.68</v>
      </c>
      <c r="BO62">
        <v>0.57999999999999996</v>
      </c>
      <c r="BP62">
        <v>0</v>
      </c>
      <c r="BQ62">
        <v>26.06</v>
      </c>
      <c r="BR62">
        <v>67.72</v>
      </c>
      <c r="BS62">
        <v>0</v>
      </c>
      <c r="BT62">
        <v>80.5</v>
      </c>
      <c r="BU62">
        <v>34.5</v>
      </c>
    </row>
    <row r="63" spans="1:73">
      <c r="G63" t="s">
        <v>105</v>
      </c>
      <c r="H63" s="115">
        <v>798.8</v>
      </c>
      <c r="I63" s="88">
        <v>222.12</v>
      </c>
      <c r="J63" s="88">
        <v>301.79000000000002</v>
      </c>
      <c r="K63" s="88">
        <v>49.35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13.24</v>
      </c>
      <c r="Y63">
        <v>5.96</v>
      </c>
      <c r="Z63">
        <v>28.69</v>
      </c>
      <c r="AA63">
        <v>0.97</v>
      </c>
      <c r="AB63">
        <v>16.45</v>
      </c>
      <c r="AC63">
        <v>29.02</v>
      </c>
      <c r="AD63">
        <v>17.420000000000002</v>
      </c>
      <c r="AE63">
        <v>0</v>
      </c>
      <c r="AF63">
        <v>186.24</v>
      </c>
      <c r="AG63">
        <v>0</v>
      </c>
      <c r="AH63">
        <v>66.52</v>
      </c>
      <c r="AI63">
        <v>0</v>
      </c>
      <c r="AJ63">
        <v>0</v>
      </c>
      <c r="AK63">
        <v>0.97</v>
      </c>
      <c r="AL63">
        <v>96.75</v>
      </c>
      <c r="AM63">
        <v>0</v>
      </c>
      <c r="AN63">
        <v>59.02</v>
      </c>
      <c r="AO63">
        <v>14.51</v>
      </c>
      <c r="AP63">
        <v>0</v>
      </c>
      <c r="AQ63">
        <v>45.71</v>
      </c>
      <c r="AR63">
        <v>51.42</v>
      </c>
      <c r="AS63">
        <v>21.84</v>
      </c>
      <c r="AT63">
        <v>0</v>
      </c>
      <c r="AU63">
        <v>191.19</v>
      </c>
      <c r="AV63">
        <v>3.87</v>
      </c>
      <c r="AW63">
        <v>23.22</v>
      </c>
      <c r="AX63">
        <v>48.38</v>
      </c>
      <c r="AY63">
        <v>43.54</v>
      </c>
      <c r="AZ63">
        <v>0</v>
      </c>
      <c r="BA63">
        <v>0.97</v>
      </c>
      <c r="BB63">
        <v>0.4</v>
      </c>
      <c r="BC63">
        <v>0.52</v>
      </c>
      <c r="BD63">
        <v>0.94</v>
      </c>
      <c r="BE63">
        <v>0.96</v>
      </c>
      <c r="BF63">
        <v>1.02</v>
      </c>
      <c r="BG63">
        <v>0.96</v>
      </c>
      <c r="BH63">
        <v>0.61</v>
      </c>
      <c r="BI63">
        <v>0.57999999999999996</v>
      </c>
      <c r="BJ63">
        <v>1.35</v>
      </c>
      <c r="BK63">
        <v>0.77</v>
      </c>
      <c r="BL63">
        <v>0.48</v>
      </c>
      <c r="BM63">
        <v>2.9</v>
      </c>
      <c r="BN63">
        <v>0.68</v>
      </c>
      <c r="BO63">
        <v>0.57999999999999996</v>
      </c>
      <c r="BP63">
        <v>0</v>
      </c>
      <c r="BQ63">
        <v>26.06</v>
      </c>
      <c r="BR63">
        <v>67.72</v>
      </c>
      <c r="BS63">
        <v>193.5</v>
      </c>
      <c r="BT63">
        <v>77</v>
      </c>
      <c r="BU63">
        <v>33</v>
      </c>
    </row>
    <row r="64" spans="1:73">
      <c r="G64" t="s">
        <v>106</v>
      </c>
      <c r="H64" s="115">
        <v>798.8</v>
      </c>
      <c r="I64" s="88">
        <v>222.12</v>
      </c>
      <c r="J64" s="88">
        <v>301.79000000000002</v>
      </c>
      <c r="K64" s="88">
        <v>49.35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13.24</v>
      </c>
      <c r="Y64">
        <v>5.96</v>
      </c>
      <c r="Z64">
        <v>28.69</v>
      </c>
      <c r="AA64">
        <v>0.97</v>
      </c>
      <c r="AB64">
        <v>16.45</v>
      </c>
      <c r="AC64">
        <v>29.02</v>
      </c>
      <c r="AD64">
        <v>17.420000000000002</v>
      </c>
      <c r="AE64">
        <v>0</v>
      </c>
      <c r="AF64">
        <v>186.24</v>
      </c>
      <c r="AG64">
        <v>0</v>
      </c>
      <c r="AH64">
        <v>66.52</v>
      </c>
      <c r="AI64">
        <v>0</v>
      </c>
      <c r="AJ64">
        <v>0</v>
      </c>
      <c r="AK64">
        <v>0.97</v>
      </c>
      <c r="AL64">
        <v>96.75</v>
      </c>
      <c r="AM64">
        <v>0</v>
      </c>
      <c r="AN64">
        <v>59.02</v>
      </c>
      <c r="AO64">
        <v>14.51</v>
      </c>
      <c r="AP64">
        <v>0</v>
      </c>
      <c r="AQ64">
        <v>45.71</v>
      </c>
      <c r="AR64">
        <v>51.42</v>
      </c>
      <c r="AS64">
        <v>21.84</v>
      </c>
      <c r="AT64">
        <v>0</v>
      </c>
      <c r="AU64">
        <v>191.19</v>
      </c>
      <c r="AV64">
        <v>3.87</v>
      </c>
      <c r="AW64">
        <v>23.22</v>
      </c>
      <c r="AX64">
        <v>48.38</v>
      </c>
      <c r="AY64">
        <v>43.54</v>
      </c>
      <c r="AZ64">
        <v>0</v>
      </c>
      <c r="BA64">
        <v>0.97</v>
      </c>
      <c r="BB64">
        <v>0.4</v>
      </c>
      <c r="BC64">
        <v>0.52</v>
      </c>
      <c r="BD64">
        <v>0.94</v>
      </c>
      <c r="BE64">
        <v>0.96</v>
      </c>
      <c r="BF64">
        <v>1.02</v>
      </c>
      <c r="BG64">
        <v>0.96</v>
      </c>
      <c r="BH64">
        <v>0.61</v>
      </c>
      <c r="BI64">
        <v>0.57999999999999996</v>
      </c>
      <c r="BJ64">
        <v>1.35</v>
      </c>
      <c r="BK64">
        <v>0.77</v>
      </c>
      <c r="BL64">
        <v>0.48</v>
      </c>
      <c r="BM64">
        <v>2.9</v>
      </c>
      <c r="BN64">
        <v>0.68</v>
      </c>
      <c r="BO64">
        <v>0.57999999999999996</v>
      </c>
      <c r="BP64">
        <v>0</v>
      </c>
      <c r="BQ64">
        <v>26.06</v>
      </c>
      <c r="BR64">
        <v>67.72</v>
      </c>
      <c r="BS64">
        <v>193.5</v>
      </c>
      <c r="BT64">
        <v>77</v>
      </c>
      <c r="BU64">
        <v>33</v>
      </c>
    </row>
    <row r="65" spans="7:73">
      <c r="G65" t="s">
        <v>107</v>
      </c>
      <c r="H65" s="115">
        <v>804.9799999999999</v>
      </c>
      <c r="I65" s="88">
        <v>220.62</v>
      </c>
      <c r="J65" s="88">
        <v>301.79000000000002</v>
      </c>
      <c r="K65" s="88">
        <v>49.35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13.24</v>
      </c>
      <c r="Y65">
        <v>5.96</v>
      </c>
      <c r="Z65">
        <v>28.69</v>
      </c>
      <c r="AA65">
        <v>0.97</v>
      </c>
      <c r="AB65">
        <v>16.45</v>
      </c>
      <c r="AC65">
        <v>29.02</v>
      </c>
      <c r="AD65">
        <v>17.420000000000002</v>
      </c>
      <c r="AE65">
        <v>0</v>
      </c>
      <c r="AF65">
        <v>186.24</v>
      </c>
      <c r="AG65">
        <v>0</v>
      </c>
      <c r="AH65">
        <v>66.52</v>
      </c>
      <c r="AI65">
        <v>0</v>
      </c>
      <c r="AJ65">
        <v>0</v>
      </c>
      <c r="AK65">
        <v>0.97</v>
      </c>
      <c r="AL65">
        <v>96.75</v>
      </c>
      <c r="AM65">
        <v>0</v>
      </c>
      <c r="AN65">
        <v>59.02</v>
      </c>
      <c r="AO65">
        <v>14.51</v>
      </c>
      <c r="AP65">
        <v>0</v>
      </c>
      <c r="AQ65">
        <v>45.71</v>
      </c>
      <c r="AR65">
        <v>51.42</v>
      </c>
      <c r="AS65">
        <v>21.84</v>
      </c>
      <c r="AT65">
        <v>0</v>
      </c>
      <c r="AU65">
        <v>191.19</v>
      </c>
      <c r="AV65">
        <v>3.87</v>
      </c>
      <c r="AW65">
        <v>32.9</v>
      </c>
      <c r="AX65">
        <v>48.38</v>
      </c>
      <c r="AY65">
        <v>43.54</v>
      </c>
      <c r="AZ65">
        <v>0</v>
      </c>
      <c r="BA65">
        <v>0.97</v>
      </c>
      <c r="BB65">
        <v>0.4</v>
      </c>
      <c r="BC65">
        <v>0.52</v>
      </c>
      <c r="BD65">
        <v>0.94</v>
      </c>
      <c r="BE65">
        <v>0.96</v>
      </c>
      <c r="BF65">
        <v>1.02</v>
      </c>
      <c r="BG65">
        <v>0.96</v>
      </c>
      <c r="BH65">
        <v>0.61</v>
      </c>
      <c r="BI65">
        <v>0.57999999999999996</v>
      </c>
      <c r="BJ65">
        <v>1.35</v>
      </c>
      <c r="BK65">
        <v>0.77</v>
      </c>
      <c r="BL65">
        <v>0.48</v>
      </c>
      <c r="BM65">
        <v>2.9</v>
      </c>
      <c r="BN65">
        <v>0.68</v>
      </c>
      <c r="BO65">
        <v>0.57999999999999996</v>
      </c>
      <c r="BP65">
        <v>0</v>
      </c>
      <c r="BQ65">
        <v>26.06</v>
      </c>
      <c r="BR65">
        <v>67.72</v>
      </c>
      <c r="BS65">
        <v>193.5</v>
      </c>
      <c r="BT65">
        <v>73.5</v>
      </c>
      <c r="BU65">
        <v>31.5</v>
      </c>
    </row>
    <row r="66" spans="7:73">
      <c r="G66" t="s">
        <v>108</v>
      </c>
      <c r="H66" s="115">
        <v>780.72</v>
      </c>
      <c r="I66" s="88">
        <v>218.52</v>
      </c>
      <c r="J66" s="88">
        <v>301.79000000000002</v>
      </c>
      <c r="K66" s="88">
        <v>49.35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13.24</v>
      </c>
      <c r="Y66">
        <v>5.96</v>
      </c>
      <c r="Z66">
        <v>28.69</v>
      </c>
      <c r="AA66">
        <v>0.97</v>
      </c>
      <c r="AB66">
        <v>16.45</v>
      </c>
      <c r="AC66">
        <v>29.02</v>
      </c>
      <c r="AD66">
        <v>17.420000000000002</v>
      </c>
      <c r="AE66">
        <v>0</v>
      </c>
      <c r="AF66">
        <v>186.24</v>
      </c>
      <c r="AG66">
        <v>0</v>
      </c>
      <c r="AH66">
        <v>66.52</v>
      </c>
      <c r="AI66">
        <v>0</v>
      </c>
      <c r="AJ66">
        <v>0</v>
      </c>
      <c r="AK66">
        <v>0.97</v>
      </c>
      <c r="AL66">
        <v>96.75</v>
      </c>
      <c r="AM66">
        <v>0</v>
      </c>
      <c r="AN66">
        <v>59.02</v>
      </c>
      <c r="AO66">
        <v>14.51</v>
      </c>
      <c r="AP66">
        <v>0</v>
      </c>
      <c r="AQ66">
        <v>45.71</v>
      </c>
      <c r="AR66">
        <v>51.42</v>
      </c>
      <c r="AS66">
        <v>21.84</v>
      </c>
      <c r="AT66">
        <v>0</v>
      </c>
      <c r="AU66">
        <v>191.19</v>
      </c>
      <c r="AV66">
        <v>3.87</v>
      </c>
      <c r="AW66">
        <v>13.54</v>
      </c>
      <c r="AX66">
        <v>48.38</v>
      </c>
      <c r="AY66">
        <v>43.54</v>
      </c>
      <c r="AZ66">
        <v>0</v>
      </c>
      <c r="BA66">
        <v>0.97</v>
      </c>
      <c r="BB66">
        <v>0.4</v>
      </c>
      <c r="BC66">
        <v>0.52</v>
      </c>
      <c r="BD66">
        <v>0.94</v>
      </c>
      <c r="BE66">
        <v>0.96</v>
      </c>
      <c r="BF66">
        <v>1.02</v>
      </c>
      <c r="BG66">
        <v>0.96</v>
      </c>
      <c r="BH66">
        <v>0.61</v>
      </c>
      <c r="BI66">
        <v>0.57999999999999996</v>
      </c>
      <c r="BJ66">
        <v>1.35</v>
      </c>
      <c r="BK66">
        <v>0.77</v>
      </c>
      <c r="BL66">
        <v>0.48</v>
      </c>
      <c r="BM66">
        <v>2.9</v>
      </c>
      <c r="BN66">
        <v>0.68</v>
      </c>
      <c r="BO66">
        <v>0.57999999999999996</v>
      </c>
      <c r="BP66">
        <v>0</v>
      </c>
      <c r="BQ66">
        <v>26.06</v>
      </c>
      <c r="BR66">
        <v>67.72</v>
      </c>
      <c r="BS66">
        <v>193.5</v>
      </c>
      <c r="BT66">
        <v>68.599999999999994</v>
      </c>
      <c r="BU66">
        <v>29.4</v>
      </c>
    </row>
    <row r="67" spans="7:73">
      <c r="G67" t="s">
        <v>109</v>
      </c>
      <c r="H67" s="115">
        <v>834.68999999999994</v>
      </c>
      <c r="I67" s="88">
        <v>217.62</v>
      </c>
      <c r="J67" s="88">
        <v>301.79000000000002</v>
      </c>
      <c r="K67" s="88">
        <v>49.35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67.72</v>
      </c>
      <c r="X67">
        <v>13.24</v>
      </c>
      <c r="Y67">
        <v>8</v>
      </c>
      <c r="Z67">
        <v>28.69</v>
      </c>
      <c r="AA67">
        <v>0.97</v>
      </c>
      <c r="AB67">
        <v>16.45</v>
      </c>
      <c r="AC67">
        <v>29.02</v>
      </c>
      <c r="AD67">
        <v>17.420000000000002</v>
      </c>
      <c r="AE67">
        <v>0</v>
      </c>
      <c r="AF67">
        <v>186.24</v>
      </c>
      <c r="AG67">
        <v>0</v>
      </c>
      <c r="AH67">
        <v>66.52</v>
      </c>
      <c r="AI67">
        <v>0</v>
      </c>
      <c r="AJ67">
        <v>0</v>
      </c>
      <c r="AK67">
        <v>0.82</v>
      </c>
      <c r="AL67">
        <v>96.75</v>
      </c>
      <c r="AM67">
        <v>0</v>
      </c>
      <c r="AN67">
        <v>59.02</v>
      </c>
      <c r="AO67">
        <v>14.51</v>
      </c>
      <c r="AP67">
        <v>0</v>
      </c>
      <c r="AQ67">
        <v>45.71</v>
      </c>
      <c r="AR67">
        <v>51.42</v>
      </c>
      <c r="AS67">
        <v>21.84</v>
      </c>
      <c r="AT67">
        <v>0</v>
      </c>
      <c r="AU67">
        <v>191.19</v>
      </c>
      <c r="AV67">
        <v>3.87</v>
      </c>
      <c r="AW67">
        <v>0</v>
      </c>
      <c r="AX67">
        <v>48.38</v>
      </c>
      <c r="AY67">
        <v>43.54</v>
      </c>
      <c r="AZ67">
        <v>0</v>
      </c>
      <c r="BA67">
        <v>0.97</v>
      </c>
      <c r="BB67">
        <v>0.4</v>
      </c>
      <c r="BC67">
        <v>0.52</v>
      </c>
      <c r="BD67">
        <v>0.94</v>
      </c>
      <c r="BE67">
        <v>0.96</v>
      </c>
      <c r="BF67">
        <v>1.02</v>
      </c>
      <c r="BG67">
        <v>0.96</v>
      </c>
      <c r="BH67">
        <v>0.61</v>
      </c>
      <c r="BI67">
        <v>0.57999999999999996</v>
      </c>
      <c r="BJ67">
        <v>1.35</v>
      </c>
      <c r="BK67">
        <v>0.77</v>
      </c>
      <c r="BL67">
        <v>0.48</v>
      </c>
      <c r="BM67">
        <v>2.9</v>
      </c>
      <c r="BN67">
        <v>0.68</v>
      </c>
      <c r="BO67">
        <v>0.57999999999999996</v>
      </c>
      <c r="BP67">
        <v>0</v>
      </c>
      <c r="BQ67">
        <v>26.06</v>
      </c>
      <c r="BR67">
        <v>67.72</v>
      </c>
      <c r="BS67">
        <v>193.5</v>
      </c>
      <c r="BT67">
        <v>66.5</v>
      </c>
      <c r="BU67">
        <v>28.5</v>
      </c>
    </row>
    <row r="68" spans="7:73">
      <c r="G68" t="s">
        <v>110</v>
      </c>
      <c r="H68" s="115">
        <v>831.18999999999994</v>
      </c>
      <c r="I68" s="88">
        <v>216.12</v>
      </c>
      <c r="J68" s="88">
        <v>301.79000000000002</v>
      </c>
      <c r="K68" s="88">
        <v>49.35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67.72</v>
      </c>
      <c r="X68">
        <v>13.24</v>
      </c>
      <c r="Y68">
        <v>8</v>
      </c>
      <c r="Z68">
        <v>28.69</v>
      </c>
      <c r="AA68">
        <v>0.97</v>
      </c>
      <c r="AB68">
        <v>16.45</v>
      </c>
      <c r="AC68">
        <v>29.02</v>
      </c>
      <c r="AD68">
        <v>17.420000000000002</v>
      </c>
      <c r="AE68">
        <v>0</v>
      </c>
      <c r="AF68">
        <v>186.24</v>
      </c>
      <c r="AG68">
        <v>0</v>
      </c>
      <c r="AH68">
        <v>66.52</v>
      </c>
      <c r="AI68">
        <v>0</v>
      </c>
      <c r="AJ68">
        <v>0</v>
      </c>
      <c r="AK68">
        <v>0.82</v>
      </c>
      <c r="AL68">
        <v>96.75</v>
      </c>
      <c r="AM68">
        <v>0</v>
      </c>
      <c r="AN68">
        <v>59.02</v>
      </c>
      <c r="AO68">
        <v>14.51</v>
      </c>
      <c r="AP68">
        <v>0</v>
      </c>
      <c r="AQ68">
        <v>45.71</v>
      </c>
      <c r="AR68">
        <v>51.42</v>
      </c>
      <c r="AS68">
        <v>21.84</v>
      </c>
      <c r="AT68">
        <v>0</v>
      </c>
      <c r="AU68">
        <v>191.19</v>
      </c>
      <c r="AV68">
        <v>3.87</v>
      </c>
      <c r="AW68">
        <v>0</v>
      </c>
      <c r="AX68">
        <v>48.38</v>
      </c>
      <c r="AY68">
        <v>43.54</v>
      </c>
      <c r="AZ68">
        <v>0</v>
      </c>
      <c r="BA68">
        <v>0.97</v>
      </c>
      <c r="BB68">
        <v>0.4</v>
      </c>
      <c r="BC68">
        <v>0.52</v>
      </c>
      <c r="BD68">
        <v>0.94</v>
      </c>
      <c r="BE68">
        <v>0.96</v>
      </c>
      <c r="BF68">
        <v>1.02</v>
      </c>
      <c r="BG68">
        <v>0.96</v>
      </c>
      <c r="BH68">
        <v>0.61</v>
      </c>
      <c r="BI68">
        <v>0.57999999999999996</v>
      </c>
      <c r="BJ68">
        <v>1.35</v>
      </c>
      <c r="BK68">
        <v>0.77</v>
      </c>
      <c r="BL68">
        <v>0.48</v>
      </c>
      <c r="BM68">
        <v>2.9</v>
      </c>
      <c r="BN68">
        <v>0.68</v>
      </c>
      <c r="BO68">
        <v>0.57999999999999996</v>
      </c>
      <c r="BP68">
        <v>0</v>
      </c>
      <c r="BQ68">
        <v>26.06</v>
      </c>
      <c r="BR68">
        <v>67.72</v>
      </c>
      <c r="BS68">
        <v>193.5</v>
      </c>
      <c r="BT68">
        <v>63</v>
      </c>
      <c r="BU68">
        <v>27</v>
      </c>
    </row>
    <row r="69" spans="7:73">
      <c r="G69" t="s">
        <v>111</v>
      </c>
      <c r="H69" s="115">
        <v>824.18999999999994</v>
      </c>
      <c r="I69" s="88">
        <v>213.12</v>
      </c>
      <c r="J69" s="88">
        <v>301.79000000000002</v>
      </c>
      <c r="K69" s="88">
        <v>49.35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67.72</v>
      </c>
      <c r="X69">
        <v>13.24</v>
      </c>
      <c r="Y69">
        <v>8</v>
      </c>
      <c r="Z69">
        <v>28.69</v>
      </c>
      <c r="AA69">
        <v>0.97</v>
      </c>
      <c r="AB69">
        <v>16.45</v>
      </c>
      <c r="AC69">
        <v>29.02</v>
      </c>
      <c r="AD69">
        <v>17.420000000000002</v>
      </c>
      <c r="AE69">
        <v>0</v>
      </c>
      <c r="AF69">
        <v>186.24</v>
      </c>
      <c r="AG69">
        <v>0</v>
      </c>
      <c r="AH69">
        <v>66.52</v>
      </c>
      <c r="AI69">
        <v>0</v>
      </c>
      <c r="AJ69">
        <v>0</v>
      </c>
      <c r="AK69">
        <v>0.82</v>
      </c>
      <c r="AL69">
        <v>96.75</v>
      </c>
      <c r="AM69">
        <v>0</v>
      </c>
      <c r="AN69">
        <v>59.02</v>
      </c>
      <c r="AO69">
        <v>14.51</v>
      </c>
      <c r="AP69">
        <v>0</v>
      </c>
      <c r="AQ69">
        <v>45.71</v>
      </c>
      <c r="AR69">
        <v>51.42</v>
      </c>
      <c r="AS69">
        <v>21.84</v>
      </c>
      <c r="AT69">
        <v>0</v>
      </c>
      <c r="AU69">
        <v>191.19</v>
      </c>
      <c r="AV69">
        <v>3.87</v>
      </c>
      <c r="AW69">
        <v>0</v>
      </c>
      <c r="AX69">
        <v>48.38</v>
      </c>
      <c r="AY69">
        <v>43.54</v>
      </c>
      <c r="AZ69">
        <v>0</v>
      </c>
      <c r="BA69">
        <v>0.97</v>
      </c>
      <c r="BB69">
        <v>0.4</v>
      </c>
      <c r="BC69">
        <v>0.52</v>
      </c>
      <c r="BD69">
        <v>0.94</v>
      </c>
      <c r="BE69">
        <v>0.96</v>
      </c>
      <c r="BF69">
        <v>1.02</v>
      </c>
      <c r="BG69">
        <v>0.96</v>
      </c>
      <c r="BH69">
        <v>0.61</v>
      </c>
      <c r="BI69">
        <v>0.57999999999999996</v>
      </c>
      <c r="BJ69">
        <v>1.35</v>
      </c>
      <c r="BK69">
        <v>0.77</v>
      </c>
      <c r="BL69">
        <v>0.48</v>
      </c>
      <c r="BM69">
        <v>2.9</v>
      </c>
      <c r="BN69">
        <v>0.68</v>
      </c>
      <c r="BO69">
        <v>0.57999999999999996</v>
      </c>
      <c r="BP69">
        <v>0</v>
      </c>
      <c r="BQ69">
        <v>26.06</v>
      </c>
      <c r="BR69">
        <v>67.72</v>
      </c>
      <c r="BS69">
        <v>193.5</v>
      </c>
      <c r="BT69">
        <v>56</v>
      </c>
      <c r="BU69">
        <v>24</v>
      </c>
    </row>
    <row r="70" spans="7:73">
      <c r="G70" t="s">
        <v>112</v>
      </c>
      <c r="H70" s="115">
        <v>817.18999999999994</v>
      </c>
      <c r="I70" s="88">
        <v>210.12</v>
      </c>
      <c r="J70" s="88">
        <v>301.79000000000002</v>
      </c>
      <c r="K70" s="88">
        <v>49.35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67.72</v>
      </c>
      <c r="X70">
        <v>13.24</v>
      </c>
      <c r="Y70">
        <v>8</v>
      </c>
      <c r="Z70">
        <v>28.69</v>
      </c>
      <c r="AA70">
        <v>0.97</v>
      </c>
      <c r="AB70">
        <v>16.45</v>
      </c>
      <c r="AC70">
        <v>29.02</v>
      </c>
      <c r="AD70">
        <v>17.420000000000002</v>
      </c>
      <c r="AE70">
        <v>0</v>
      </c>
      <c r="AF70">
        <v>186.24</v>
      </c>
      <c r="AG70">
        <v>0</v>
      </c>
      <c r="AH70">
        <v>66.52</v>
      </c>
      <c r="AI70">
        <v>0</v>
      </c>
      <c r="AJ70">
        <v>0</v>
      </c>
      <c r="AK70">
        <v>0.82</v>
      </c>
      <c r="AL70">
        <v>96.75</v>
      </c>
      <c r="AM70">
        <v>0</v>
      </c>
      <c r="AN70">
        <v>59.02</v>
      </c>
      <c r="AO70">
        <v>14.51</v>
      </c>
      <c r="AP70">
        <v>0</v>
      </c>
      <c r="AQ70">
        <v>45.71</v>
      </c>
      <c r="AR70">
        <v>51.42</v>
      </c>
      <c r="AS70">
        <v>21.84</v>
      </c>
      <c r="AT70">
        <v>0</v>
      </c>
      <c r="AU70">
        <v>191.19</v>
      </c>
      <c r="AV70">
        <v>3.87</v>
      </c>
      <c r="AW70">
        <v>0</v>
      </c>
      <c r="AX70">
        <v>48.38</v>
      </c>
      <c r="AY70">
        <v>43.54</v>
      </c>
      <c r="AZ70">
        <v>0</v>
      </c>
      <c r="BA70">
        <v>0.97</v>
      </c>
      <c r="BB70">
        <v>0.4</v>
      </c>
      <c r="BC70">
        <v>0.52</v>
      </c>
      <c r="BD70">
        <v>0.94</v>
      </c>
      <c r="BE70">
        <v>0.96</v>
      </c>
      <c r="BF70">
        <v>1.02</v>
      </c>
      <c r="BG70">
        <v>0.96</v>
      </c>
      <c r="BH70">
        <v>0.61</v>
      </c>
      <c r="BI70">
        <v>0.57999999999999996</v>
      </c>
      <c r="BJ70">
        <v>1.35</v>
      </c>
      <c r="BK70">
        <v>0.77</v>
      </c>
      <c r="BL70">
        <v>0.48</v>
      </c>
      <c r="BM70">
        <v>2.9</v>
      </c>
      <c r="BN70">
        <v>0.68</v>
      </c>
      <c r="BO70">
        <v>0.57999999999999996</v>
      </c>
      <c r="BP70">
        <v>0</v>
      </c>
      <c r="BQ70">
        <v>26.06</v>
      </c>
      <c r="BR70">
        <v>67.72</v>
      </c>
      <c r="BS70">
        <v>193.5</v>
      </c>
      <c r="BT70">
        <v>49</v>
      </c>
      <c r="BU70">
        <v>21</v>
      </c>
    </row>
    <row r="71" spans="7:73">
      <c r="G71" t="s">
        <v>113</v>
      </c>
      <c r="H71" s="115">
        <v>823.7399999999999</v>
      </c>
      <c r="I71" s="88">
        <v>207.12</v>
      </c>
      <c r="J71" s="88">
        <v>301.79000000000002</v>
      </c>
      <c r="K71" s="88">
        <v>49.35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67.72</v>
      </c>
      <c r="X71">
        <v>13.24</v>
      </c>
      <c r="Y71">
        <v>8</v>
      </c>
      <c r="Z71">
        <v>28.69</v>
      </c>
      <c r="AA71">
        <v>0.97</v>
      </c>
      <c r="AB71">
        <v>16.45</v>
      </c>
      <c r="AC71">
        <v>0</v>
      </c>
      <c r="AD71">
        <v>17.420000000000002</v>
      </c>
      <c r="AE71">
        <v>0</v>
      </c>
      <c r="AF71">
        <v>186.24</v>
      </c>
      <c r="AG71">
        <v>0</v>
      </c>
      <c r="AH71">
        <v>66.52</v>
      </c>
      <c r="AI71">
        <v>0</v>
      </c>
      <c r="AJ71">
        <v>0</v>
      </c>
      <c r="AK71">
        <v>0.82</v>
      </c>
      <c r="AL71">
        <v>96.75</v>
      </c>
      <c r="AM71">
        <v>0</v>
      </c>
      <c r="AN71">
        <v>59.02</v>
      </c>
      <c r="AO71">
        <v>14.51</v>
      </c>
      <c r="AP71">
        <v>0</v>
      </c>
      <c r="AQ71">
        <v>45.71</v>
      </c>
      <c r="AR71">
        <v>51.42</v>
      </c>
      <c r="AS71">
        <v>21.84</v>
      </c>
      <c r="AT71">
        <v>0</v>
      </c>
      <c r="AU71">
        <v>191.19</v>
      </c>
      <c r="AV71">
        <v>3.87</v>
      </c>
      <c r="AW71">
        <v>42.57</v>
      </c>
      <c r="AX71">
        <v>48.38</v>
      </c>
      <c r="AY71">
        <v>43.54</v>
      </c>
      <c r="AZ71">
        <v>0</v>
      </c>
      <c r="BA71">
        <v>0.97</v>
      </c>
      <c r="BB71">
        <v>0.4</v>
      </c>
      <c r="BC71">
        <v>0.52</v>
      </c>
      <c r="BD71">
        <v>0.94</v>
      </c>
      <c r="BE71">
        <v>0.96</v>
      </c>
      <c r="BF71">
        <v>1.02</v>
      </c>
      <c r="BG71">
        <v>0.96</v>
      </c>
      <c r="BH71">
        <v>0.61</v>
      </c>
      <c r="BI71">
        <v>0.57999999999999996</v>
      </c>
      <c r="BJ71">
        <v>1.35</v>
      </c>
      <c r="BK71">
        <v>0.77</v>
      </c>
      <c r="BL71">
        <v>0.48</v>
      </c>
      <c r="BM71">
        <v>2.9</v>
      </c>
      <c r="BN71">
        <v>0.68</v>
      </c>
      <c r="BO71">
        <v>0.57999999999999996</v>
      </c>
      <c r="BP71">
        <v>0</v>
      </c>
      <c r="BQ71">
        <v>26.06</v>
      </c>
      <c r="BR71">
        <v>67.72</v>
      </c>
      <c r="BS71">
        <v>193.5</v>
      </c>
      <c r="BT71">
        <v>42</v>
      </c>
      <c r="BU71">
        <v>18</v>
      </c>
    </row>
    <row r="72" spans="7:73">
      <c r="G72" t="s">
        <v>114</v>
      </c>
      <c r="H72" s="115">
        <v>807.06999999999982</v>
      </c>
      <c r="I72" s="88">
        <v>204.12</v>
      </c>
      <c r="J72" s="88">
        <v>301.79000000000002</v>
      </c>
      <c r="K72" s="88">
        <v>49.35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67.72</v>
      </c>
      <c r="X72">
        <v>13.24</v>
      </c>
      <c r="Y72">
        <v>8</v>
      </c>
      <c r="Z72">
        <v>28.69</v>
      </c>
      <c r="AA72">
        <v>0.97</v>
      </c>
      <c r="AB72">
        <v>16.45</v>
      </c>
      <c r="AC72">
        <v>0</v>
      </c>
      <c r="AD72">
        <v>17.420000000000002</v>
      </c>
      <c r="AE72">
        <v>0</v>
      </c>
      <c r="AF72">
        <v>186.24</v>
      </c>
      <c r="AG72">
        <v>0</v>
      </c>
      <c r="AH72">
        <v>66.52</v>
      </c>
      <c r="AI72">
        <v>0</v>
      </c>
      <c r="AJ72">
        <v>0</v>
      </c>
      <c r="AK72">
        <v>0.82</v>
      </c>
      <c r="AL72">
        <v>96.75</v>
      </c>
      <c r="AM72">
        <v>0</v>
      </c>
      <c r="AN72">
        <v>59.02</v>
      </c>
      <c r="AO72">
        <v>14.51</v>
      </c>
      <c r="AP72">
        <v>0</v>
      </c>
      <c r="AQ72">
        <v>45.71</v>
      </c>
      <c r="AR72">
        <v>51.42</v>
      </c>
      <c r="AS72">
        <v>21.84</v>
      </c>
      <c r="AT72">
        <v>0</v>
      </c>
      <c r="AU72">
        <v>191.19</v>
      </c>
      <c r="AV72">
        <v>3.87</v>
      </c>
      <c r="AW72">
        <v>32.9</v>
      </c>
      <c r="AX72">
        <v>48.38</v>
      </c>
      <c r="AY72">
        <v>43.54</v>
      </c>
      <c r="AZ72">
        <v>0</v>
      </c>
      <c r="BA72">
        <v>0.97</v>
      </c>
      <c r="BB72">
        <v>0.4</v>
      </c>
      <c r="BC72">
        <v>0.52</v>
      </c>
      <c r="BD72">
        <v>0.94</v>
      </c>
      <c r="BE72">
        <v>0.96</v>
      </c>
      <c r="BF72">
        <v>1.02</v>
      </c>
      <c r="BG72">
        <v>0.96</v>
      </c>
      <c r="BH72">
        <v>0.61</v>
      </c>
      <c r="BI72">
        <v>0.57999999999999996</v>
      </c>
      <c r="BJ72">
        <v>1.35</v>
      </c>
      <c r="BK72">
        <v>0.77</v>
      </c>
      <c r="BL72">
        <v>0.48</v>
      </c>
      <c r="BM72">
        <v>2.9</v>
      </c>
      <c r="BN72">
        <v>0.68</v>
      </c>
      <c r="BO72">
        <v>0.57999999999999996</v>
      </c>
      <c r="BP72">
        <v>0</v>
      </c>
      <c r="BQ72">
        <v>26.06</v>
      </c>
      <c r="BR72">
        <v>67.72</v>
      </c>
      <c r="BS72">
        <v>193.5</v>
      </c>
      <c r="BT72">
        <v>35</v>
      </c>
      <c r="BU72">
        <v>15</v>
      </c>
    </row>
    <row r="73" spans="7:73">
      <c r="G73" t="s">
        <v>115</v>
      </c>
      <c r="H73" s="115">
        <v>800.06999999999982</v>
      </c>
      <c r="I73" s="88">
        <v>201.12</v>
      </c>
      <c r="J73" s="88">
        <v>301.79000000000002</v>
      </c>
      <c r="K73" s="88">
        <v>49.35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67.72</v>
      </c>
      <c r="X73">
        <v>13.24</v>
      </c>
      <c r="Y73">
        <v>8</v>
      </c>
      <c r="Z73">
        <v>28.69</v>
      </c>
      <c r="AA73">
        <v>0.97</v>
      </c>
      <c r="AB73">
        <v>16.45</v>
      </c>
      <c r="AC73">
        <v>0</v>
      </c>
      <c r="AD73">
        <v>17.420000000000002</v>
      </c>
      <c r="AE73">
        <v>0</v>
      </c>
      <c r="AF73">
        <v>186.24</v>
      </c>
      <c r="AG73">
        <v>0</v>
      </c>
      <c r="AH73">
        <v>66.52</v>
      </c>
      <c r="AI73">
        <v>0</v>
      </c>
      <c r="AJ73">
        <v>0</v>
      </c>
      <c r="AK73">
        <v>0.82</v>
      </c>
      <c r="AL73">
        <v>96.75</v>
      </c>
      <c r="AM73">
        <v>0</v>
      </c>
      <c r="AN73">
        <v>59.02</v>
      </c>
      <c r="AO73">
        <v>14.51</v>
      </c>
      <c r="AP73">
        <v>0</v>
      </c>
      <c r="AQ73">
        <v>45.71</v>
      </c>
      <c r="AR73">
        <v>51.42</v>
      </c>
      <c r="AS73">
        <v>21.84</v>
      </c>
      <c r="AT73">
        <v>0</v>
      </c>
      <c r="AU73">
        <v>191.19</v>
      </c>
      <c r="AV73">
        <v>3.87</v>
      </c>
      <c r="AW73">
        <v>32.9</v>
      </c>
      <c r="AX73">
        <v>48.38</v>
      </c>
      <c r="AY73">
        <v>43.54</v>
      </c>
      <c r="AZ73">
        <v>0</v>
      </c>
      <c r="BA73">
        <v>0.97</v>
      </c>
      <c r="BB73">
        <v>0.4</v>
      </c>
      <c r="BC73">
        <v>0.52</v>
      </c>
      <c r="BD73">
        <v>0.94</v>
      </c>
      <c r="BE73">
        <v>0.96</v>
      </c>
      <c r="BF73">
        <v>1.02</v>
      </c>
      <c r="BG73">
        <v>0.96</v>
      </c>
      <c r="BH73">
        <v>0.61</v>
      </c>
      <c r="BI73">
        <v>0.57999999999999996</v>
      </c>
      <c r="BJ73">
        <v>1.35</v>
      </c>
      <c r="BK73">
        <v>0.77</v>
      </c>
      <c r="BL73">
        <v>0.48</v>
      </c>
      <c r="BM73">
        <v>2.9</v>
      </c>
      <c r="BN73">
        <v>0.68</v>
      </c>
      <c r="BO73">
        <v>0.57999999999999996</v>
      </c>
      <c r="BP73">
        <v>0</v>
      </c>
      <c r="BQ73">
        <v>26.06</v>
      </c>
      <c r="BR73">
        <v>67.72</v>
      </c>
      <c r="BS73">
        <v>193.5</v>
      </c>
      <c r="BT73">
        <v>28</v>
      </c>
      <c r="BU73">
        <v>12</v>
      </c>
    </row>
    <row r="74" spans="7:73">
      <c r="G74" t="s">
        <v>116</v>
      </c>
      <c r="H74" s="115">
        <v>792.36999999999978</v>
      </c>
      <c r="I74" s="88">
        <v>197.82</v>
      </c>
      <c r="J74" s="88">
        <v>301.79000000000002</v>
      </c>
      <c r="K74" s="88">
        <v>49.35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67.72</v>
      </c>
      <c r="X74">
        <v>13.24</v>
      </c>
      <c r="Y74">
        <v>8</v>
      </c>
      <c r="Z74">
        <v>28.69</v>
      </c>
      <c r="AA74">
        <v>0.97</v>
      </c>
      <c r="AB74">
        <v>16.45</v>
      </c>
      <c r="AC74">
        <v>0</v>
      </c>
      <c r="AD74">
        <v>17.420000000000002</v>
      </c>
      <c r="AE74">
        <v>0</v>
      </c>
      <c r="AF74">
        <v>186.24</v>
      </c>
      <c r="AG74">
        <v>0</v>
      </c>
      <c r="AH74">
        <v>66.52</v>
      </c>
      <c r="AI74">
        <v>0</v>
      </c>
      <c r="AJ74">
        <v>0</v>
      </c>
      <c r="AK74">
        <v>0.82</v>
      </c>
      <c r="AL74">
        <v>96.75</v>
      </c>
      <c r="AM74">
        <v>0</v>
      </c>
      <c r="AN74">
        <v>59.02</v>
      </c>
      <c r="AO74">
        <v>14.51</v>
      </c>
      <c r="AP74">
        <v>0</v>
      </c>
      <c r="AQ74">
        <v>45.71</v>
      </c>
      <c r="AR74">
        <v>51.42</v>
      </c>
      <c r="AS74">
        <v>21.84</v>
      </c>
      <c r="AT74">
        <v>0</v>
      </c>
      <c r="AU74">
        <v>191.19</v>
      </c>
      <c r="AV74">
        <v>3.87</v>
      </c>
      <c r="AW74">
        <v>32.9</v>
      </c>
      <c r="AX74">
        <v>48.38</v>
      </c>
      <c r="AY74">
        <v>43.54</v>
      </c>
      <c r="AZ74">
        <v>0</v>
      </c>
      <c r="BA74">
        <v>0.97</v>
      </c>
      <c r="BB74">
        <v>0.4</v>
      </c>
      <c r="BC74">
        <v>0.52</v>
      </c>
      <c r="BD74">
        <v>0.94</v>
      </c>
      <c r="BE74">
        <v>0.96</v>
      </c>
      <c r="BF74">
        <v>1.02</v>
      </c>
      <c r="BG74">
        <v>0.96</v>
      </c>
      <c r="BH74">
        <v>0.61</v>
      </c>
      <c r="BI74">
        <v>0.57999999999999996</v>
      </c>
      <c r="BJ74">
        <v>1.35</v>
      </c>
      <c r="BK74">
        <v>0.77</v>
      </c>
      <c r="BL74">
        <v>0.48</v>
      </c>
      <c r="BM74">
        <v>2.9</v>
      </c>
      <c r="BN74">
        <v>0.68</v>
      </c>
      <c r="BO74">
        <v>0.57999999999999996</v>
      </c>
      <c r="BP74">
        <v>0</v>
      </c>
      <c r="BQ74">
        <v>26.06</v>
      </c>
      <c r="BR74">
        <v>67.72</v>
      </c>
      <c r="BS74">
        <v>193.5</v>
      </c>
      <c r="BT74">
        <v>20.3</v>
      </c>
      <c r="BU74">
        <v>8.6999999999999993</v>
      </c>
    </row>
    <row r="75" spans="7:73">
      <c r="G75" t="s">
        <v>117</v>
      </c>
      <c r="H75" s="115">
        <v>853.47</v>
      </c>
      <c r="I75" s="88">
        <v>196.62</v>
      </c>
      <c r="J75" s="88">
        <v>301.79000000000002</v>
      </c>
      <c r="K75" s="88">
        <v>0.97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67.72</v>
      </c>
      <c r="X75">
        <v>13.24</v>
      </c>
      <c r="Y75">
        <v>8</v>
      </c>
      <c r="Z75">
        <v>28.69</v>
      </c>
      <c r="AA75">
        <v>0.97</v>
      </c>
      <c r="AB75">
        <v>16.45</v>
      </c>
      <c r="AC75">
        <v>0</v>
      </c>
      <c r="AD75">
        <v>17.420000000000002</v>
      </c>
      <c r="AE75">
        <v>0</v>
      </c>
      <c r="AF75">
        <v>186.24</v>
      </c>
      <c r="AG75">
        <v>0</v>
      </c>
      <c r="AH75">
        <v>66.52</v>
      </c>
      <c r="AI75">
        <v>0</v>
      </c>
      <c r="AJ75">
        <v>0</v>
      </c>
      <c r="AK75">
        <v>0.87</v>
      </c>
      <c r="AL75">
        <v>96.75</v>
      </c>
      <c r="AM75">
        <v>0</v>
      </c>
      <c r="AN75">
        <v>59.02</v>
      </c>
      <c r="AO75">
        <v>14.51</v>
      </c>
      <c r="AP75">
        <v>0</v>
      </c>
      <c r="AQ75">
        <v>45.71</v>
      </c>
      <c r="AR75">
        <v>51.42</v>
      </c>
      <c r="AS75">
        <v>21.84</v>
      </c>
      <c r="AT75">
        <v>0</v>
      </c>
      <c r="AU75">
        <v>191.19</v>
      </c>
      <c r="AV75">
        <v>3.87</v>
      </c>
      <c r="AW75">
        <v>0</v>
      </c>
      <c r="AX75">
        <v>0</v>
      </c>
      <c r="AY75">
        <v>140.29</v>
      </c>
      <c r="AZ75">
        <v>0</v>
      </c>
      <c r="BA75">
        <v>0.97</v>
      </c>
      <c r="BB75">
        <v>0.4</v>
      </c>
      <c r="BC75">
        <v>0.52</v>
      </c>
      <c r="BD75">
        <v>0.94</v>
      </c>
      <c r="BE75">
        <v>0.96</v>
      </c>
      <c r="BF75">
        <v>1.02</v>
      </c>
      <c r="BG75">
        <v>0.96</v>
      </c>
      <c r="BH75">
        <v>0.61</v>
      </c>
      <c r="BI75">
        <v>0.57999999999999996</v>
      </c>
      <c r="BJ75">
        <v>1.35</v>
      </c>
      <c r="BK75">
        <v>0.77</v>
      </c>
      <c r="BL75">
        <v>0.48</v>
      </c>
      <c r="BM75">
        <v>2.9</v>
      </c>
      <c r="BN75">
        <v>0.68</v>
      </c>
      <c r="BO75">
        <v>0.57999999999999996</v>
      </c>
      <c r="BP75">
        <v>0</v>
      </c>
      <c r="BQ75">
        <v>26.06</v>
      </c>
      <c r="BR75">
        <v>67.72</v>
      </c>
      <c r="BS75">
        <v>193.5</v>
      </c>
      <c r="BT75">
        <v>17.5</v>
      </c>
      <c r="BU75">
        <v>7.5</v>
      </c>
    </row>
    <row r="76" spans="7:73">
      <c r="G76" t="s">
        <v>118</v>
      </c>
      <c r="H76" s="115">
        <v>849.97</v>
      </c>
      <c r="I76" s="88">
        <v>195.12</v>
      </c>
      <c r="J76" s="88">
        <v>301.79000000000002</v>
      </c>
      <c r="K76" s="88">
        <v>0.97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67.72</v>
      </c>
      <c r="X76">
        <v>13.24</v>
      </c>
      <c r="Y76">
        <v>8</v>
      </c>
      <c r="Z76">
        <v>28.69</v>
      </c>
      <c r="AA76">
        <v>0.97</v>
      </c>
      <c r="AB76">
        <v>16.45</v>
      </c>
      <c r="AC76">
        <v>0</v>
      </c>
      <c r="AD76">
        <v>17.420000000000002</v>
      </c>
      <c r="AE76">
        <v>0</v>
      </c>
      <c r="AF76">
        <v>186.24</v>
      </c>
      <c r="AG76">
        <v>0</v>
      </c>
      <c r="AH76">
        <v>66.52</v>
      </c>
      <c r="AI76">
        <v>0</v>
      </c>
      <c r="AJ76">
        <v>0</v>
      </c>
      <c r="AK76">
        <v>0.87</v>
      </c>
      <c r="AL76">
        <v>96.75</v>
      </c>
      <c r="AM76">
        <v>0</v>
      </c>
      <c r="AN76">
        <v>59.02</v>
      </c>
      <c r="AO76">
        <v>14.51</v>
      </c>
      <c r="AP76">
        <v>0</v>
      </c>
      <c r="AQ76">
        <v>45.71</v>
      </c>
      <c r="AR76">
        <v>51.42</v>
      </c>
      <c r="AS76">
        <v>21.84</v>
      </c>
      <c r="AT76">
        <v>0</v>
      </c>
      <c r="AU76">
        <v>191.19</v>
      </c>
      <c r="AV76">
        <v>3.87</v>
      </c>
      <c r="AW76">
        <v>0</v>
      </c>
      <c r="AX76">
        <v>0</v>
      </c>
      <c r="AY76">
        <v>140.29</v>
      </c>
      <c r="AZ76">
        <v>0</v>
      </c>
      <c r="BA76">
        <v>0.97</v>
      </c>
      <c r="BB76">
        <v>0.4</v>
      </c>
      <c r="BC76">
        <v>0.52</v>
      </c>
      <c r="BD76">
        <v>0.94</v>
      </c>
      <c r="BE76">
        <v>0.96</v>
      </c>
      <c r="BF76">
        <v>1.02</v>
      </c>
      <c r="BG76">
        <v>0.96</v>
      </c>
      <c r="BH76">
        <v>0.61</v>
      </c>
      <c r="BI76">
        <v>0.57999999999999996</v>
      </c>
      <c r="BJ76">
        <v>1.35</v>
      </c>
      <c r="BK76">
        <v>0.77</v>
      </c>
      <c r="BL76">
        <v>0.48</v>
      </c>
      <c r="BM76">
        <v>2.9</v>
      </c>
      <c r="BN76">
        <v>0.68</v>
      </c>
      <c r="BO76">
        <v>0.57999999999999996</v>
      </c>
      <c r="BP76">
        <v>0</v>
      </c>
      <c r="BQ76">
        <v>26.06</v>
      </c>
      <c r="BR76">
        <v>67.72</v>
      </c>
      <c r="BS76">
        <v>193.5</v>
      </c>
      <c r="BT76">
        <v>14</v>
      </c>
      <c r="BU76">
        <v>6</v>
      </c>
    </row>
    <row r="77" spans="7:73">
      <c r="G77" t="s">
        <v>119</v>
      </c>
      <c r="H77" s="115">
        <v>843.67000000000007</v>
      </c>
      <c r="I77" s="88">
        <v>192.42000000000002</v>
      </c>
      <c r="J77" s="88">
        <v>301.79000000000002</v>
      </c>
      <c r="K77" s="88">
        <v>0.97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67.72</v>
      </c>
      <c r="X77">
        <v>13.24</v>
      </c>
      <c r="Y77">
        <v>8</v>
      </c>
      <c r="Z77">
        <v>28.69</v>
      </c>
      <c r="AA77">
        <v>0.97</v>
      </c>
      <c r="AB77">
        <v>16.45</v>
      </c>
      <c r="AC77">
        <v>0</v>
      </c>
      <c r="AD77">
        <v>17.420000000000002</v>
      </c>
      <c r="AE77">
        <v>0</v>
      </c>
      <c r="AF77">
        <v>186.24</v>
      </c>
      <c r="AG77">
        <v>0</v>
      </c>
      <c r="AH77">
        <v>66.52</v>
      </c>
      <c r="AI77">
        <v>0</v>
      </c>
      <c r="AJ77">
        <v>0</v>
      </c>
      <c r="AK77">
        <v>0.87</v>
      </c>
      <c r="AL77">
        <v>96.75</v>
      </c>
      <c r="AM77">
        <v>0</v>
      </c>
      <c r="AN77">
        <v>59.02</v>
      </c>
      <c r="AO77">
        <v>14.51</v>
      </c>
      <c r="AP77">
        <v>0</v>
      </c>
      <c r="AQ77">
        <v>45.71</v>
      </c>
      <c r="AR77">
        <v>51.42</v>
      </c>
      <c r="AS77">
        <v>21.84</v>
      </c>
      <c r="AT77">
        <v>0</v>
      </c>
      <c r="AU77">
        <v>191.19</v>
      </c>
      <c r="AV77">
        <v>3.87</v>
      </c>
      <c r="AW77">
        <v>0</v>
      </c>
      <c r="AX77">
        <v>0</v>
      </c>
      <c r="AY77">
        <v>140.29</v>
      </c>
      <c r="AZ77">
        <v>0</v>
      </c>
      <c r="BA77">
        <v>0.97</v>
      </c>
      <c r="BB77">
        <v>0.4</v>
      </c>
      <c r="BC77">
        <v>0.52</v>
      </c>
      <c r="BD77">
        <v>0.94</v>
      </c>
      <c r="BE77">
        <v>0.96</v>
      </c>
      <c r="BF77">
        <v>1.02</v>
      </c>
      <c r="BG77">
        <v>0.96</v>
      </c>
      <c r="BH77">
        <v>0.61</v>
      </c>
      <c r="BI77">
        <v>0.57999999999999996</v>
      </c>
      <c r="BJ77">
        <v>1.35</v>
      </c>
      <c r="BK77">
        <v>0.77</v>
      </c>
      <c r="BL77">
        <v>0.48</v>
      </c>
      <c r="BM77">
        <v>2.9</v>
      </c>
      <c r="BN77">
        <v>0.68</v>
      </c>
      <c r="BO77">
        <v>0.57999999999999996</v>
      </c>
      <c r="BP77">
        <v>0</v>
      </c>
      <c r="BQ77">
        <v>26.06</v>
      </c>
      <c r="BR77">
        <v>67.72</v>
      </c>
      <c r="BS77">
        <v>193.5</v>
      </c>
      <c r="BT77">
        <v>7.7</v>
      </c>
      <c r="BU77">
        <v>3.3</v>
      </c>
    </row>
    <row r="78" spans="7:73">
      <c r="G78" t="s">
        <v>120</v>
      </c>
      <c r="H78" s="115">
        <v>841.57</v>
      </c>
      <c r="I78" s="88">
        <v>191.52</v>
      </c>
      <c r="J78" s="88">
        <v>301.79000000000002</v>
      </c>
      <c r="K78" s="88">
        <v>0.97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67.72</v>
      </c>
      <c r="X78">
        <v>13.24</v>
      </c>
      <c r="Y78">
        <v>8</v>
      </c>
      <c r="Z78">
        <v>28.69</v>
      </c>
      <c r="AA78">
        <v>0.97</v>
      </c>
      <c r="AB78">
        <v>16.45</v>
      </c>
      <c r="AC78">
        <v>0</v>
      </c>
      <c r="AD78">
        <v>17.420000000000002</v>
      </c>
      <c r="AE78">
        <v>0</v>
      </c>
      <c r="AF78">
        <v>186.24</v>
      </c>
      <c r="AG78">
        <v>0</v>
      </c>
      <c r="AH78">
        <v>66.52</v>
      </c>
      <c r="AI78">
        <v>0</v>
      </c>
      <c r="AJ78">
        <v>0</v>
      </c>
      <c r="AK78">
        <v>0.87</v>
      </c>
      <c r="AL78">
        <v>96.75</v>
      </c>
      <c r="AM78">
        <v>0</v>
      </c>
      <c r="AN78">
        <v>59.02</v>
      </c>
      <c r="AO78">
        <v>14.51</v>
      </c>
      <c r="AP78">
        <v>0</v>
      </c>
      <c r="AQ78">
        <v>45.71</v>
      </c>
      <c r="AR78">
        <v>51.42</v>
      </c>
      <c r="AS78">
        <v>21.84</v>
      </c>
      <c r="AT78">
        <v>0</v>
      </c>
      <c r="AU78">
        <v>191.19</v>
      </c>
      <c r="AV78">
        <v>3.87</v>
      </c>
      <c r="AW78">
        <v>0</v>
      </c>
      <c r="AX78">
        <v>0</v>
      </c>
      <c r="AY78">
        <v>140.29</v>
      </c>
      <c r="AZ78">
        <v>0</v>
      </c>
      <c r="BA78">
        <v>0.97</v>
      </c>
      <c r="BB78">
        <v>0.4</v>
      </c>
      <c r="BC78">
        <v>0.52</v>
      </c>
      <c r="BD78">
        <v>0.94</v>
      </c>
      <c r="BE78">
        <v>0.96</v>
      </c>
      <c r="BF78">
        <v>1.02</v>
      </c>
      <c r="BG78">
        <v>0.96</v>
      </c>
      <c r="BH78">
        <v>0.61</v>
      </c>
      <c r="BI78">
        <v>0.57999999999999996</v>
      </c>
      <c r="BJ78">
        <v>1.35</v>
      </c>
      <c r="BK78">
        <v>0.77</v>
      </c>
      <c r="BL78">
        <v>0.48</v>
      </c>
      <c r="BM78">
        <v>2.9</v>
      </c>
      <c r="BN78">
        <v>0.68</v>
      </c>
      <c r="BO78">
        <v>0.57999999999999996</v>
      </c>
      <c r="BP78">
        <v>0</v>
      </c>
      <c r="BQ78">
        <v>26.06</v>
      </c>
      <c r="BR78">
        <v>67.72</v>
      </c>
      <c r="BS78">
        <v>193.5</v>
      </c>
      <c r="BT78">
        <v>5.6</v>
      </c>
      <c r="BU78">
        <v>2.4</v>
      </c>
    </row>
    <row r="79" spans="7:73">
      <c r="G79" t="s">
        <v>121</v>
      </c>
      <c r="H79" s="115">
        <v>838.12</v>
      </c>
      <c r="I79" s="88">
        <v>190.02</v>
      </c>
      <c r="J79" s="88">
        <v>301.79000000000002</v>
      </c>
      <c r="K79" s="88">
        <v>0.97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67.72</v>
      </c>
      <c r="X79">
        <v>13.24</v>
      </c>
      <c r="Y79">
        <v>8</v>
      </c>
      <c r="Z79">
        <v>28.69</v>
      </c>
      <c r="AA79">
        <v>0.97</v>
      </c>
      <c r="AB79">
        <v>16.45</v>
      </c>
      <c r="AC79">
        <v>0</v>
      </c>
      <c r="AD79">
        <v>17.420000000000002</v>
      </c>
      <c r="AE79">
        <v>0</v>
      </c>
      <c r="AF79">
        <v>186.24</v>
      </c>
      <c r="AG79">
        <v>0</v>
      </c>
      <c r="AH79">
        <v>66.52</v>
      </c>
      <c r="AI79">
        <v>0</v>
      </c>
      <c r="AJ79">
        <v>0</v>
      </c>
      <c r="AK79">
        <v>0.92</v>
      </c>
      <c r="AL79">
        <v>96.75</v>
      </c>
      <c r="AM79">
        <v>0</v>
      </c>
      <c r="AN79">
        <v>59.02</v>
      </c>
      <c r="AO79">
        <v>14.51</v>
      </c>
      <c r="AP79">
        <v>0</v>
      </c>
      <c r="AQ79">
        <v>45.71</v>
      </c>
      <c r="AR79">
        <v>51.42</v>
      </c>
      <c r="AS79">
        <v>21.84</v>
      </c>
      <c r="AT79">
        <v>0</v>
      </c>
      <c r="AU79">
        <v>191.19</v>
      </c>
      <c r="AV79">
        <v>3.87</v>
      </c>
      <c r="AW79">
        <v>0</v>
      </c>
      <c r="AX79">
        <v>0</v>
      </c>
      <c r="AY79">
        <v>140.29</v>
      </c>
      <c r="AZ79">
        <v>0</v>
      </c>
      <c r="BA79">
        <v>0.97</v>
      </c>
      <c r="BB79">
        <v>0.4</v>
      </c>
      <c r="BC79">
        <v>0.52</v>
      </c>
      <c r="BD79">
        <v>0.94</v>
      </c>
      <c r="BE79">
        <v>0.96</v>
      </c>
      <c r="BF79">
        <v>1.02</v>
      </c>
      <c r="BG79">
        <v>0.96</v>
      </c>
      <c r="BH79">
        <v>0.61</v>
      </c>
      <c r="BI79">
        <v>0.57999999999999996</v>
      </c>
      <c r="BJ79">
        <v>1.35</v>
      </c>
      <c r="BK79">
        <v>0.77</v>
      </c>
      <c r="BL79">
        <v>0.48</v>
      </c>
      <c r="BM79">
        <v>2.9</v>
      </c>
      <c r="BN79">
        <v>0.68</v>
      </c>
      <c r="BO79">
        <v>0.57999999999999996</v>
      </c>
      <c r="BP79">
        <v>0</v>
      </c>
      <c r="BQ79">
        <v>26.06</v>
      </c>
      <c r="BR79">
        <v>67.72</v>
      </c>
      <c r="BS79">
        <v>193.5</v>
      </c>
      <c r="BT79">
        <v>2.1</v>
      </c>
      <c r="BU79">
        <v>0.9</v>
      </c>
    </row>
    <row r="80" spans="7:73">
      <c r="G80" t="s">
        <v>122</v>
      </c>
      <c r="H80" s="115">
        <v>864.08</v>
      </c>
      <c r="I80" s="88">
        <v>189.12</v>
      </c>
      <c r="J80" s="88">
        <v>301.79000000000002</v>
      </c>
      <c r="K80" s="88">
        <v>0.97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67.72</v>
      </c>
      <c r="X80">
        <v>13.24</v>
      </c>
      <c r="Y80">
        <v>8</v>
      </c>
      <c r="Z80">
        <v>28.69</v>
      </c>
      <c r="AA80">
        <v>0.97</v>
      </c>
      <c r="AB80">
        <v>16.45</v>
      </c>
      <c r="AC80">
        <v>0</v>
      </c>
      <c r="AD80">
        <v>17.420000000000002</v>
      </c>
      <c r="AE80">
        <v>0</v>
      </c>
      <c r="AF80">
        <v>186.24</v>
      </c>
      <c r="AG80">
        <v>0</v>
      </c>
      <c r="AH80">
        <v>66.52</v>
      </c>
      <c r="AI80">
        <v>0</v>
      </c>
      <c r="AJ80">
        <v>0</v>
      </c>
      <c r="AK80">
        <v>0.92</v>
      </c>
      <c r="AL80">
        <v>96.75</v>
      </c>
      <c r="AM80">
        <v>0</v>
      </c>
      <c r="AN80">
        <v>59.02</v>
      </c>
      <c r="AO80">
        <v>14.51</v>
      </c>
      <c r="AP80">
        <v>0</v>
      </c>
      <c r="AQ80">
        <v>45.71</v>
      </c>
      <c r="AR80">
        <v>51.42</v>
      </c>
      <c r="AS80">
        <v>21.84</v>
      </c>
      <c r="AT80">
        <v>0</v>
      </c>
      <c r="AU80">
        <v>191.19</v>
      </c>
      <c r="AV80">
        <v>3.87</v>
      </c>
      <c r="AW80">
        <v>28.06</v>
      </c>
      <c r="AX80">
        <v>0</v>
      </c>
      <c r="AY80">
        <v>140.29</v>
      </c>
      <c r="AZ80">
        <v>0</v>
      </c>
      <c r="BA80">
        <v>0.97</v>
      </c>
      <c r="BB80">
        <v>0.4</v>
      </c>
      <c r="BC80">
        <v>0.52</v>
      </c>
      <c r="BD80">
        <v>0.94</v>
      </c>
      <c r="BE80">
        <v>0.96</v>
      </c>
      <c r="BF80">
        <v>1.02</v>
      </c>
      <c r="BG80">
        <v>0.96</v>
      </c>
      <c r="BH80">
        <v>0.61</v>
      </c>
      <c r="BI80">
        <v>0.57999999999999996</v>
      </c>
      <c r="BJ80">
        <v>1.35</v>
      </c>
      <c r="BK80">
        <v>0.77</v>
      </c>
      <c r="BL80">
        <v>0.48</v>
      </c>
      <c r="BM80">
        <v>2.9</v>
      </c>
      <c r="BN80">
        <v>0.68</v>
      </c>
      <c r="BO80">
        <v>0.57999999999999996</v>
      </c>
      <c r="BP80">
        <v>0</v>
      </c>
      <c r="BQ80">
        <v>26.06</v>
      </c>
      <c r="BR80">
        <v>67.72</v>
      </c>
      <c r="BS80">
        <v>193.5</v>
      </c>
      <c r="BT80">
        <v>0</v>
      </c>
      <c r="BU80">
        <v>0</v>
      </c>
    </row>
    <row r="81" spans="7:73">
      <c r="G81" t="s">
        <v>123</v>
      </c>
      <c r="H81" s="115">
        <v>864.08</v>
      </c>
      <c r="I81" s="88">
        <v>189.12</v>
      </c>
      <c r="J81" s="88">
        <v>301.79000000000002</v>
      </c>
      <c r="K81" s="88">
        <v>0.97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67.72</v>
      </c>
      <c r="X81">
        <v>13.24</v>
      </c>
      <c r="Y81">
        <v>8</v>
      </c>
      <c r="Z81">
        <v>28.69</v>
      </c>
      <c r="AA81">
        <v>0.97</v>
      </c>
      <c r="AB81">
        <v>16.45</v>
      </c>
      <c r="AC81">
        <v>0</v>
      </c>
      <c r="AD81">
        <v>17.420000000000002</v>
      </c>
      <c r="AE81">
        <v>0</v>
      </c>
      <c r="AF81">
        <v>186.24</v>
      </c>
      <c r="AG81">
        <v>0</v>
      </c>
      <c r="AH81">
        <v>66.52</v>
      </c>
      <c r="AI81">
        <v>0</v>
      </c>
      <c r="AJ81">
        <v>0</v>
      </c>
      <c r="AK81">
        <v>0.92</v>
      </c>
      <c r="AL81">
        <v>96.75</v>
      </c>
      <c r="AM81">
        <v>0</v>
      </c>
      <c r="AN81">
        <v>59.02</v>
      </c>
      <c r="AO81">
        <v>14.51</v>
      </c>
      <c r="AP81">
        <v>0</v>
      </c>
      <c r="AQ81">
        <v>45.71</v>
      </c>
      <c r="AR81">
        <v>51.42</v>
      </c>
      <c r="AS81">
        <v>21.84</v>
      </c>
      <c r="AT81">
        <v>0</v>
      </c>
      <c r="AU81">
        <v>191.19</v>
      </c>
      <c r="AV81">
        <v>3.87</v>
      </c>
      <c r="AW81">
        <v>28.06</v>
      </c>
      <c r="AX81">
        <v>0</v>
      </c>
      <c r="AY81">
        <v>140.29</v>
      </c>
      <c r="AZ81">
        <v>0</v>
      </c>
      <c r="BA81">
        <v>0.97</v>
      </c>
      <c r="BB81">
        <v>0.4</v>
      </c>
      <c r="BC81">
        <v>0.52</v>
      </c>
      <c r="BD81">
        <v>0.94</v>
      </c>
      <c r="BE81">
        <v>0.96</v>
      </c>
      <c r="BF81">
        <v>1.02</v>
      </c>
      <c r="BG81">
        <v>0.96</v>
      </c>
      <c r="BH81">
        <v>0.61</v>
      </c>
      <c r="BI81">
        <v>0.57999999999999996</v>
      </c>
      <c r="BJ81">
        <v>1.35</v>
      </c>
      <c r="BK81">
        <v>0.77</v>
      </c>
      <c r="BL81">
        <v>0.48</v>
      </c>
      <c r="BM81">
        <v>2.9</v>
      </c>
      <c r="BN81">
        <v>0.68</v>
      </c>
      <c r="BO81">
        <v>0.57999999999999996</v>
      </c>
      <c r="BP81">
        <v>0</v>
      </c>
      <c r="BQ81">
        <v>26.06</v>
      </c>
      <c r="BR81">
        <v>67.72</v>
      </c>
      <c r="BS81">
        <v>193.5</v>
      </c>
      <c r="BT81">
        <v>0</v>
      </c>
      <c r="BU81">
        <v>0</v>
      </c>
    </row>
    <row r="82" spans="7:73">
      <c r="G82" t="s">
        <v>124</v>
      </c>
      <c r="H82" s="115">
        <v>868.92</v>
      </c>
      <c r="I82" s="88">
        <v>189.12</v>
      </c>
      <c r="J82" s="88">
        <v>301.79000000000002</v>
      </c>
      <c r="K82" s="88">
        <v>0.97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67.72</v>
      </c>
      <c r="X82">
        <v>13.24</v>
      </c>
      <c r="Y82">
        <v>8</v>
      </c>
      <c r="Z82">
        <v>28.69</v>
      </c>
      <c r="AA82">
        <v>0.97</v>
      </c>
      <c r="AB82">
        <v>16.45</v>
      </c>
      <c r="AC82">
        <v>0</v>
      </c>
      <c r="AD82">
        <v>17.420000000000002</v>
      </c>
      <c r="AE82">
        <v>0</v>
      </c>
      <c r="AF82">
        <v>186.24</v>
      </c>
      <c r="AG82">
        <v>0</v>
      </c>
      <c r="AH82">
        <v>66.52</v>
      </c>
      <c r="AI82">
        <v>0</v>
      </c>
      <c r="AJ82">
        <v>0</v>
      </c>
      <c r="AK82">
        <v>0.92</v>
      </c>
      <c r="AL82">
        <v>96.75</v>
      </c>
      <c r="AM82">
        <v>0</v>
      </c>
      <c r="AN82">
        <v>59.02</v>
      </c>
      <c r="AO82">
        <v>14.51</v>
      </c>
      <c r="AP82">
        <v>0</v>
      </c>
      <c r="AQ82">
        <v>45.71</v>
      </c>
      <c r="AR82">
        <v>51.42</v>
      </c>
      <c r="AS82">
        <v>21.84</v>
      </c>
      <c r="AT82">
        <v>0</v>
      </c>
      <c r="AU82">
        <v>191.19</v>
      </c>
      <c r="AV82">
        <v>3.87</v>
      </c>
      <c r="AW82">
        <v>32.9</v>
      </c>
      <c r="AX82">
        <v>0</v>
      </c>
      <c r="AY82">
        <v>140.29</v>
      </c>
      <c r="AZ82">
        <v>0</v>
      </c>
      <c r="BA82">
        <v>0.97</v>
      </c>
      <c r="BB82">
        <v>0.4</v>
      </c>
      <c r="BC82">
        <v>0.52</v>
      </c>
      <c r="BD82">
        <v>0.94</v>
      </c>
      <c r="BE82">
        <v>0.96</v>
      </c>
      <c r="BF82">
        <v>1.02</v>
      </c>
      <c r="BG82">
        <v>0.96</v>
      </c>
      <c r="BH82">
        <v>0.61</v>
      </c>
      <c r="BI82">
        <v>0.57999999999999996</v>
      </c>
      <c r="BJ82">
        <v>1.35</v>
      </c>
      <c r="BK82">
        <v>0.77</v>
      </c>
      <c r="BL82">
        <v>0.48</v>
      </c>
      <c r="BM82">
        <v>2.9</v>
      </c>
      <c r="BN82">
        <v>0.68</v>
      </c>
      <c r="BO82">
        <v>0.57999999999999996</v>
      </c>
      <c r="BP82">
        <v>0</v>
      </c>
      <c r="BQ82">
        <v>26.06</v>
      </c>
      <c r="BR82">
        <v>67.72</v>
      </c>
      <c r="BS82">
        <v>193.5</v>
      </c>
      <c r="BT82">
        <v>0</v>
      </c>
      <c r="BU82">
        <v>0</v>
      </c>
    </row>
    <row r="83" spans="7:73">
      <c r="G83" t="s">
        <v>125</v>
      </c>
      <c r="H83" s="115">
        <v>873.63999999999987</v>
      </c>
      <c r="I83" s="88">
        <v>189.12</v>
      </c>
      <c r="J83" s="88">
        <v>301.79000000000002</v>
      </c>
      <c r="K83" s="88">
        <v>0.97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67.72</v>
      </c>
      <c r="X83">
        <v>13.24</v>
      </c>
      <c r="Y83">
        <v>8</v>
      </c>
      <c r="Z83">
        <v>28.69</v>
      </c>
      <c r="AA83">
        <v>0.97</v>
      </c>
      <c r="AB83">
        <v>16.45</v>
      </c>
      <c r="AC83">
        <v>0</v>
      </c>
      <c r="AD83">
        <v>17.420000000000002</v>
      </c>
      <c r="AE83">
        <v>0</v>
      </c>
      <c r="AF83">
        <v>186.24</v>
      </c>
      <c r="AG83">
        <v>0</v>
      </c>
      <c r="AH83">
        <v>66.52</v>
      </c>
      <c r="AI83">
        <v>0</v>
      </c>
      <c r="AJ83">
        <v>0</v>
      </c>
      <c r="AK83">
        <v>0.87</v>
      </c>
      <c r="AL83">
        <v>96.75</v>
      </c>
      <c r="AM83">
        <v>0</v>
      </c>
      <c r="AN83">
        <v>59.02</v>
      </c>
      <c r="AO83">
        <v>14.51</v>
      </c>
      <c r="AP83">
        <v>0</v>
      </c>
      <c r="AQ83">
        <v>45.71</v>
      </c>
      <c r="AR83">
        <v>51.42</v>
      </c>
      <c r="AS83">
        <v>21.84</v>
      </c>
      <c r="AT83">
        <v>0</v>
      </c>
      <c r="AU83">
        <v>191.19</v>
      </c>
      <c r="AV83">
        <v>3.87</v>
      </c>
      <c r="AW83">
        <v>37.729999999999997</v>
      </c>
      <c r="AX83">
        <v>0</v>
      </c>
      <c r="AY83">
        <v>140.29</v>
      </c>
      <c r="AZ83">
        <v>0</v>
      </c>
      <c r="BA83">
        <v>0.92</v>
      </c>
      <c r="BB83">
        <v>0.4</v>
      </c>
      <c r="BC83">
        <v>0.52</v>
      </c>
      <c r="BD83">
        <v>0.94</v>
      </c>
      <c r="BE83">
        <v>0.96</v>
      </c>
      <c r="BF83">
        <v>1.02</v>
      </c>
      <c r="BG83">
        <v>0.92</v>
      </c>
      <c r="BH83">
        <v>0.61</v>
      </c>
      <c r="BI83">
        <v>0.61</v>
      </c>
      <c r="BJ83">
        <v>1.35</v>
      </c>
      <c r="BK83">
        <v>0.77</v>
      </c>
      <c r="BL83">
        <v>0.48</v>
      </c>
      <c r="BM83">
        <v>2.9</v>
      </c>
      <c r="BN83">
        <v>0.68</v>
      </c>
      <c r="BO83">
        <v>0.57999999999999996</v>
      </c>
      <c r="BP83">
        <v>0</v>
      </c>
      <c r="BQ83">
        <v>26.06</v>
      </c>
      <c r="BR83">
        <v>67.72</v>
      </c>
      <c r="BS83">
        <v>193.5</v>
      </c>
      <c r="BT83">
        <v>0</v>
      </c>
      <c r="BU83">
        <v>0</v>
      </c>
    </row>
    <row r="84" spans="7:73">
      <c r="G84" t="s">
        <v>126</v>
      </c>
      <c r="H84" s="115">
        <v>878.47999999999979</v>
      </c>
      <c r="I84" s="88">
        <v>189.12</v>
      </c>
      <c r="J84" s="88">
        <v>301.79000000000002</v>
      </c>
      <c r="K84" s="88">
        <v>0.97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67.72</v>
      </c>
      <c r="X84">
        <v>13.24</v>
      </c>
      <c r="Y84">
        <v>8</v>
      </c>
      <c r="Z84">
        <v>28.69</v>
      </c>
      <c r="AA84">
        <v>0.97</v>
      </c>
      <c r="AB84">
        <v>16.45</v>
      </c>
      <c r="AC84">
        <v>0</v>
      </c>
      <c r="AD84">
        <v>17.420000000000002</v>
      </c>
      <c r="AE84">
        <v>0</v>
      </c>
      <c r="AF84">
        <v>186.24</v>
      </c>
      <c r="AG84">
        <v>0</v>
      </c>
      <c r="AH84">
        <v>66.52</v>
      </c>
      <c r="AI84">
        <v>0</v>
      </c>
      <c r="AJ84">
        <v>0</v>
      </c>
      <c r="AK84">
        <v>0.87</v>
      </c>
      <c r="AL84">
        <v>96.75</v>
      </c>
      <c r="AM84">
        <v>0</v>
      </c>
      <c r="AN84">
        <v>59.02</v>
      </c>
      <c r="AO84">
        <v>14.51</v>
      </c>
      <c r="AP84">
        <v>0</v>
      </c>
      <c r="AQ84">
        <v>45.71</v>
      </c>
      <c r="AR84">
        <v>51.42</v>
      </c>
      <c r="AS84">
        <v>21.84</v>
      </c>
      <c r="AT84">
        <v>0</v>
      </c>
      <c r="AU84">
        <v>191.19</v>
      </c>
      <c r="AV84">
        <v>3.87</v>
      </c>
      <c r="AW84">
        <v>42.57</v>
      </c>
      <c r="AX84">
        <v>0</v>
      </c>
      <c r="AY84">
        <v>140.29</v>
      </c>
      <c r="AZ84">
        <v>0</v>
      </c>
      <c r="BA84">
        <v>0.92</v>
      </c>
      <c r="BB84">
        <v>0.4</v>
      </c>
      <c r="BC84">
        <v>0.52</v>
      </c>
      <c r="BD84">
        <v>0.94</v>
      </c>
      <c r="BE84">
        <v>0.96</v>
      </c>
      <c r="BF84">
        <v>1.02</v>
      </c>
      <c r="BG84">
        <v>0.92</v>
      </c>
      <c r="BH84">
        <v>0.61</v>
      </c>
      <c r="BI84">
        <v>0.61</v>
      </c>
      <c r="BJ84">
        <v>1.35</v>
      </c>
      <c r="BK84">
        <v>0.77</v>
      </c>
      <c r="BL84">
        <v>0.48</v>
      </c>
      <c r="BM84">
        <v>2.9</v>
      </c>
      <c r="BN84">
        <v>0.68</v>
      </c>
      <c r="BO84">
        <v>0.57999999999999996</v>
      </c>
      <c r="BP84">
        <v>0</v>
      </c>
      <c r="BQ84">
        <v>26.06</v>
      </c>
      <c r="BR84">
        <v>67.72</v>
      </c>
      <c r="BS84">
        <v>193.5</v>
      </c>
      <c r="BT84">
        <v>0</v>
      </c>
      <c r="BU84">
        <v>0</v>
      </c>
    </row>
    <row r="85" spans="7:73">
      <c r="G85" t="s">
        <v>127</v>
      </c>
      <c r="H85" s="115">
        <v>888.14999999999986</v>
      </c>
      <c r="I85" s="88">
        <v>189.12</v>
      </c>
      <c r="J85" s="88">
        <v>301.79000000000002</v>
      </c>
      <c r="K85" s="88">
        <v>0.97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67.72</v>
      </c>
      <c r="X85">
        <v>13.24</v>
      </c>
      <c r="Y85">
        <v>8</v>
      </c>
      <c r="Z85">
        <v>28.69</v>
      </c>
      <c r="AA85">
        <v>0.97</v>
      </c>
      <c r="AB85">
        <v>16.45</v>
      </c>
      <c r="AC85">
        <v>0</v>
      </c>
      <c r="AD85">
        <v>17.420000000000002</v>
      </c>
      <c r="AE85">
        <v>0</v>
      </c>
      <c r="AF85">
        <v>186.24</v>
      </c>
      <c r="AG85">
        <v>0</v>
      </c>
      <c r="AH85">
        <v>66.52</v>
      </c>
      <c r="AI85">
        <v>0</v>
      </c>
      <c r="AJ85">
        <v>0</v>
      </c>
      <c r="AK85">
        <v>0.87</v>
      </c>
      <c r="AL85">
        <v>96.75</v>
      </c>
      <c r="AM85">
        <v>0</v>
      </c>
      <c r="AN85">
        <v>59.02</v>
      </c>
      <c r="AO85">
        <v>14.51</v>
      </c>
      <c r="AP85">
        <v>0</v>
      </c>
      <c r="AQ85">
        <v>45.71</v>
      </c>
      <c r="AR85">
        <v>51.42</v>
      </c>
      <c r="AS85">
        <v>21.84</v>
      </c>
      <c r="AT85">
        <v>0</v>
      </c>
      <c r="AU85">
        <v>191.19</v>
      </c>
      <c r="AV85">
        <v>3.87</v>
      </c>
      <c r="AW85">
        <v>52.24</v>
      </c>
      <c r="AX85">
        <v>0</v>
      </c>
      <c r="AY85">
        <v>140.29</v>
      </c>
      <c r="AZ85">
        <v>0</v>
      </c>
      <c r="BA85">
        <v>0.92</v>
      </c>
      <c r="BB85">
        <v>0.4</v>
      </c>
      <c r="BC85">
        <v>0.52</v>
      </c>
      <c r="BD85">
        <v>0.94</v>
      </c>
      <c r="BE85">
        <v>0.96</v>
      </c>
      <c r="BF85">
        <v>1.02</v>
      </c>
      <c r="BG85">
        <v>0.92</v>
      </c>
      <c r="BH85">
        <v>0.61</v>
      </c>
      <c r="BI85">
        <v>0.61</v>
      </c>
      <c r="BJ85">
        <v>1.35</v>
      </c>
      <c r="BK85">
        <v>0.77</v>
      </c>
      <c r="BL85">
        <v>0.48</v>
      </c>
      <c r="BM85">
        <v>2.9</v>
      </c>
      <c r="BN85">
        <v>0.68</v>
      </c>
      <c r="BO85">
        <v>0.57999999999999996</v>
      </c>
      <c r="BP85">
        <v>0</v>
      </c>
      <c r="BQ85">
        <v>26.06</v>
      </c>
      <c r="BR85">
        <v>67.72</v>
      </c>
      <c r="BS85">
        <v>193.5</v>
      </c>
      <c r="BT85">
        <v>0</v>
      </c>
      <c r="BU85">
        <v>0</v>
      </c>
    </row>
    <row r="86" spans="7:73">
      <c r="G86" t="s">
        <v>128</v>
      </c>
      <c r="H86" s="115">
        <v>892.98999999999978</v>
      </c>
      <c r="I86" s="88">
        <v>189.12</v>
      </c>
      <c r="J86" s="88">
        <v>301.79000000000002</v>
      </c>
      <c r="K86" s="88">
        <v>0.97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67.72</v>
      </c>
      <c r="X86">
        <v>13.24</v>
      </c>
      <c r="Y86">
        <v>8</v>
      </c>
      <c r="Z86">
        <v>28.69</v>
      </c>
      <c r="AA86">
        <v>0.97</v>
      </c>
      <c r="AB86">
        <v>16.45</v>
      </c>
      <c r="AC86">
        <v>0</v>
      </c>
      <c r="AD86">
        <v>17.420000000000002</v>
      </c>
      <c r="AE86">
        <v>0</v>
      </c>
      <c r="AF86">
        <v>186.24</v>
      </c>
      <c r="AG86">
        <v>0</v>
      </c>
      <c r="AH86">
        <v>66.52</v>
      </c>
      <c r="AI86">
        <v>0</v>
      </c>
      <c r="AJ86">
        <v>0</v>
      </c>
      <c r="AK86">
        <v>0.87</v>
      </c>
      <c r="AL86">
        <v>96.75</v>
      </c>
      <c r="AM86">
        <v>0</v>
      </c>
      <c r="AN86">
        <v>59.02</v>
      </c>
      <c r="AO86">
        <v>14.51</v>
      </c>
      <c r="AP86">
        <v>0</v>
      </c>
      <c r="AQ86">
        <v>45.71</v>
      </c>
      <c r="AR86">
        <v>51.42</v>
      </c>
      <c r="AS86">
        <v>21.84</v>
      </c>
      <c r="AT86">
        <v>0</v>
      </c>
      <c r="AU86">
        <v>191.19</v>
      </c>
      <c r="AV86">
        <v>3.87</v>
      </c>
      <c r="AW86">
        <v>57.08</v>
      </c>
      <c r="AX86">
        <v>0</v>
      </c>
      <c r="AY86">
        <v>140.29</v>
      </c>
      <c r="AZ86">
        <v>0</v>
      </c>
      <c r="BA86">
        <v>0.92</v>
      </c>
      <c r="BB86">
        <v>0.4</v>
      </c>
      <c r="BC86">
        <v>0.52</v>
      </c>
      <c r="BD86">
        <v>0.94</v>
      </c>
      <c r="BE86">
        <v>0.96</v>
      </c>
      <c r="BF86">
        <v>1.02</v>
      </c>
      <c r="BG86">
        <v>0.92</v>
      </c>
      <c r="BH86">
        <v>0.61</v>
      </c>
      <c r="BI86">
        <v>0.61</v>
      </c>
      <c r="BJ86">
        <v>1.35</v>
      </c>
      <c r="BK86">
        <v>0.77</v>
      </c>
      <c r="BL86">
        <v>0.48</v>
      </c>
      <c r="BM86">
        <v>2.9</v>
      </c>
      <c r="BN86">
        <v>0.68</v>
      </c>
      <c r="BO86">
        <v>0.57999999999999996</v>
      </c>
      <c r="BP86">
        <v>0</v>
      </c>
      <c r="BQ86">
        <v>26.06</v>
      </c>
      <c r="BR86">
        <v>67.72</v>
      </c>
      <c r="BS86">
        <v>193.5</v>
      </c>
      <c r="BT86">
        <v>0</v>
      </c>
      <c r="BU86">
        <v>0</v>
      </c>
    </row>
    <row r="87" spans="7:73">
      <c r="G87" t="s">
        <v>129</v>
      </c>
      <c r="H87" s="115">
        <v>1074.8899999999999</v>
      </c>
      <c r="I87" s="88">
        <v>220.95</v>
      </c>
      <c r="J87" s="88">
        <v>301.79000000000002</v>
      </c>
      <c r="K87" s="88">
        <v>0.97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67.72</v>
      </c>
      <c r="X87">
        <v>13.24</v>
      </c>
      <c r="Y87">
        <v>8</v>
      </c>
      <c r="Z87">
        <v>28.69</v>
      </c>
      <c r="AA87">
        <v>0.97</v>
      </c>
      <c r="AB87">
        <v>16.45</v>
      </c>
      <c r="AC87">
        <v>0</v>
      </c>
      <c r="AD87">
        <v>17.420000000000002</v>
      </c>
      <c r="AE87">
        <v>0</v>
      </c>
      <c r="AF87">
        <v>186.24</v>
      </c>
      <c r="AG87">
        <v>0</v>
      </c>
      <c r="AH87">
        <v>66.52</v>
      </c>
      <c r="AI87">
        <v>0</v>
      </c>
      <c r="AJ87">
        <v>0</v>
      </c>
      <c r="AK87">
        <v>0.87</v>
      </c>
      <c r="AL87">
        <v>96.75</v>
      </c>
      <c r="AM87">
        <v>172.22</v>
      </c>
      <c r="AN87">
        <v>59.02</v>
      </c>
      <c r="AO87">
        <v>14.51</v>
      </c>
      <c r="AP87">
        <v>14.51</v>
      </c>
      <c r="AQ87">
        <v>45.71</v>
      </c>
      <c r="AR87">
        <v>68.739999999999995</v>
      </c>
      <c r="AS87">
        <v>21.84</v>
      </c>
      <c r="AT87">
        <v>0</v>
      </c>
      <c r="AU87">
        <v>191.19</v>
      </c>
      <c r="AV87">
        <v>3.87</v>
      </c>
      <c r="AW87">
        <v>66.760000000000005</v>
      </c>
      <c r="AX87">
        <v>0</v>
      </c>
      <c r="AY87">
        <v>140.29</v>
      </c>
      <c r="AZ87">
        <v>0</v>
      </c>
      <c r="BA87">
        <v>0.92</v>
      </c>
      <c r="BB87">
        <v>0.4</v>
      </c>
      <c r="BC87">
        <v>0.52</v>
      </c>
      <c r="BD87">
        <v>0.94</v>
      </c>
      <c r="BE87">
        <v>0.96</v>
      </c>
      <c r="BF87">
        <v>1.02</v>
      </c>
      <c r="BG87">
        <v>0.92</v>
      </c>
      <c r="BH87">
        <v>0.61</v>
      </c>
      <c r="BI87">
        <v>0.61</v>
      </c>
      <c r="BJ87">
        <v>1.35</v>
      </c>
      <c r="BK87">
        <v>0.77</v>
      </c>
      <c r="BL87">
        <v>0.48</v>
      </c>
      <c r="BM87">
        <v>2.9</v>
      </c>
      <c r="BN87">
        <v>0.68</v>
      </c>
      <c r="BO87">
        <v>0.57999999999999996</v>
      </c>
      <c r="BP87">
        <v>0</v>
      </c>
      <c r="BQ87">
        <v>26.06</v>
      </c>
      <c r="BR87">
        <v>67.72</v>
      </c>
      <c r="BS87">
        <v>193.5</v>
      </c>
      <c r="BT87">
        <v>0</v>
      </c>
      <c r="BU87">
        <v>0</v>
      </c>
    </row>
    <row r="88" spans="7:73">
      <c r="G88" t="s">
        <v>130</v>
      </c>
      <c r="H88" s="115">
        <v>1084.56</v>
      </c>
      <c r="I88" s="88">
        <v>220.95</v>
      </c>
      <c r="J88" s="88">
        <v>301.79000000000002</v>
      </c>
      <c r="K88" s="88">
        <v>0.97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67.72</v>
      </c>
      <c r="X88">
        <v>13.24</v>
      </c>
      <c r="Y88">
        <v>8</v>
      </c>
      <c r="Z88">
        <v>28.69</v>
      </c>
      <c r="AA88">
        <v>0.97</v>
      </c>
      <c r="AB88">
        <v>16.45</v>
      </c>
      <c r="AC88">
        <v>0</v>
      </c>
      <c r="AD88">
        <v>17.420000000000002</v>
      </c>
      <c r="AE88">
        <v>0</v>
      </c>
      <c r="AF88">
        <v>186.24</v>
      </c>
      <c r="AG88">
        <v>0</v>
      </c>
      <c r="AH88">
        <v>66.52</v>
      </c>
      <c r="AI88">
        <v>0</v>
      </c>
      <c r="AJ88">
        <v>0</v>
      </c>
      <c r="AK88">
        <v>0.87</v>
      </c>
      <c r="AL88">
        <v>96.75</v>
      </c>
      <c r="AM88">
        <v>172.22</v>
      </c>
      <c r="AN88">
        <v>59.02</v>
      </c>
      <c r="AO88">
        <v>14.51</v>
      </c>
      <c r="AP88">
        <v>14.51</v>
      </c>
      <c r="AQ88">
        <v>45.71</v>
      </c>
      <c r="AR88">
        <v>68.739999999999995</v>
      </c>
      <c r="AS88">
        <v>21.84</v>
      </c>
      <c r="AT88">
        <v>0</v>
      </c>
      <c r="AU88">
        <v>191.19</v>
      </c>
      <c r="AV88">
        <v>3.87</v>
      </c>
      <c r="AW88">
        <v>76.430000000000007</v>
      </c>
      <c r="AX88">
        <v>0</v>
      </c>
      <c r="AY88">
        <v>140.29</v>
      </c>
      <c r="AZ88">
        <v>0</v>
      </c>
      <c r="BA88">
        <v>0.92</v>
      </c>
      <c r="BB88">
        <v>0.4</v>
      </c>
      <c r="BC88">
        <v>0.52</v>
      </c>
      <c r="BD88">
        <v>0.94</v>
      </c>
      <c r="BE88">
        <v>0.96</v>
      </c>
      <c r="BF88">
        <v>1.02</v>
      </c>
      <c r="BG88">
        <v>0.92</v>
      </c>
      <c r="BH88">
        <v>0.61</v>
      </c>
      <c r="BI88">
        <v>0.61</v>
      </c>
      <c r="BJ88">
        <v>1.35</v>
      </c>
      <c r="BK88">
        <v>0.77</v>
      </c>
      <c r="BL88">
        <v>0.48</v>
      </c>
      <c r="BM88">
        <v>2.9</v>
      </c>
      <c r="BN88">
        <v>0.68</v>
      </c>
      <c r="BO88">
        <v>0.57999999999999996</v>
      </c>
      <c r="BP88">
        <v>0</v>
      </c>
      <c r="BQ88">
        <v>26.06</v>
      </c>
      <c r="BR88">
        <v>67.72</v>
      </c>
      <c r="BS88">
        <v>193.5</v>
      </c>
      <c r="BT88">
        <v>0</v>
      </c>
      <c r="BU88">
        <v>0</v>
      </c>
    </row>
    <row r="89" spans="7:73">
      <c r="G89" t="s">
        <v>131</v>
      </c>
      <c r="H89" s="115">
        <v>1099.07</v>
      </c>
      <c r="I89" s="88">
        <v>220.95</v>
      </c>
      <c r="J89" s="88">
        <v>301.79000000000002</v>
      </c>
      <c r="K89" s="88">
        <v>0.97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67.72</v>
      </c>
      <c r="X89">
        <v>13.24</v>
      </c>
      <c r="Y89">
        <v>8</v>
      </c>
      <c r="Z89">
        <v>28.69</v>
      </c>
      <c r="AA89">
        <v>0.97</v>
      </c>
      <c r="AB89">
        <v>16.45</v>
      </c>
      <c r="AC89">
        <v>0</v>
      </c>
      <c r="AD89">
        <v>17.420000000000002</v>
      </c>
      <c r="AE89">
        <v>0</v>
      </c>
      <c r="AF89">
        <v>186.24</v>
      </c>
      <c r="AG89">
        <v>0</v>
      </c>
      <c r="AH89">
        <v>66.52</v>
      </c>
      <c r="AI89">
        <v>0</v>
      </c>
      <c r="AJ89">
        <v>0</v>
      </c>
      <c r="AK89">
        <v>0.87</v>
      </c>
      <c r="AL89">
        <v>96.75</v>
      </c>
      <c r="AM89">
        <v>172.22</v>
      </c>
      <c r="AN89">
        <v>59.02</v>
      </c>
      <c r="AO89">
        <v>14.51</v>
      </c>
      <c r="AP89">
        <v>14.51</v>
      </c>
      <c r="AQ89">
        <v>45.71</v>
      </c>
      <c r="AR89">
        <v>68.739999999999995</v>
      </c>
      <c r="AS89">
        <v>21.84</v>
      </c>
      <c r="AT89">
        <v>0</v>
      </c>
      <c r="AU89">
        <v>191.19</v>
      </c>
      <c r="AV89">
        <v>3.87</v>
      </c>
      <c r="AW89">
        <v>90.94</v>
      </c>
      <c r="AX89">
        <v>0</v>
      </c>
      <c r="AY89">
        <v>140.29</v>
      </c>
      <c r="AZ89">
        <v>0</v>
      </c>
      <c r="BA89">
        <v>0.92</v>
      </c>
      <c r="BB89">
        <v>0.4</v>
      </c>
      <c r="BC89">
        <v>0.52</v>
      </c>
      <c r="BD89">
        <v>0.94</v>
      </c>
      <c r="BE89">
        <v>0.96</v>
      </c>
      <c r="BF89">
        <v>1.02</v>
      </c>
      <c r="BG89">
        <v>0.92</v>
      </c>
      <c r="BH89">
        <v>0.61</v>
      </c>
      <c r="BI89">
        <v>0.61</v>
      </c>
      <c r="BJ89">
        <v>1.35</v>
      </c>
      <c r="BK89">
        <v>0.77</v>
      </c>
      <c r="BL89">
        <v>0.48</v>
      </c>
      <c r="BM89">
        <v>2.9</v>
      </c>
      <c r="BN89">
        <v>0.68</v>
      </c>
      <c r="BO89">
        <v>0.57999999999999996</v>
      </c>
      <c r="BP89">
        <v>0</v>
      </c>
      <c r="BQ89">
        <v>26.06</v>
      </c>
      <c r="BR89">
        <v>67.72</v>
      </c>
      <c r="BS89">
        <v>193.5</v>
      </c>
      <c r="BT89">
        <v>0</v>
      </c>
      <c r="BU89">
        <v>0</v>
      </c>
    </row>
    <row r="90" spans="7:73">
      <c r="G90" t="s">
        <v>132</v>
      </c>
      <c r="H90" s="115">
        <v>1099.07</v>
      </c>
      <c r="I90" s="88">
        <v>220.95</v>
      </c>
      <c r="J90" s="88">
        <v>301.79000000000002</v>
      </c>
      <c r="K90" s="88">
        <v>0.97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67.72</v>
      </c>
      <c r="X90">
        <v>13.24</v>
      </c>
      <c r="Y90">
        <v>8</v>
      </c>
      <c r="Z90">
        <v>28.69</v>
      </c>
      <c r="AA90">
        <v>0.97</v>
      </c>
      <c r="AB90">
        <v>16.45</v>
      </c>
      <c r="AC90">
        <v>0</v>
      </c>
      <c r="AD90">
        <v>17.420000000000002</v>
      </c>
      <c r="AE90">
        <v>0</v>
      </c>
      <c r="AF90">
        <v>186.24</v>
      </c>
      <c r="AG90">
        <v>0</v>
      </c>
      <c r="AH90">
        <v>66.52</v>
      </c>
      <c r="AI90">
        <v>0</v>
      </c>
      <c r="AJ90">
        <v>0</v>
      </c>
      <c r="AK90">
        <v>0.87</v>
      </c>
      <c r="AL90">
        <v>96.75</v>
      </c>
      <c r="AM90">
        <v>172.22</v>
      </c>
      <c r="AN90">
        <v>59.02</v>
      </c>
      <c r="AO90">
        <v>14.51</v>
      </c>
      <c r="AP90">
        <v>14.51</v>
      </c>
      <c r="AQ90">
        <v>45.71</v>
      </c>
      <c r="AR90">
        <v>68.739999999999995</v>
      </c>
      <c r="AS90">
        <v>21.84</v>
      </c>
      <c r="AT90">
        <v>0</v>
      </c>
      <c r="AU90">
        <v>191.19</v>
      </c>
      <c r="AV90">
        <v>3.87</v>
      </c>
      <c r="AW90">
        <v>90.94</v>
      </c>
      <c r="AX90">
        <v>0</v>
      </c>
      <c r="AY90">
        <v>140.29</v>
      </c>
      <c r="AZ90">
        <v>0</v>
      </c>
      <c r="BA90">
        <v>0.92</v>
      </c>
      <c r="BB90">
        <v>0.4</v>
      </c>
      <c r="BC90">
        <v>0.52</v>
      </c>
      <c r="BD90">
        <v>0.94</v>
      </c>
      <c r="BE90">
        <v>0.96</v>
      </c>
      <c r="BF90">
        <v>1.02</v>
      </c>
      <c r="BG90">
        <v>0.92</v>
      </c>
      <c r="BH90">
        <v>0.61</v>
      </c>
      <c r="BI90">
        <v>0.61</v>
      </c>
      <c r="BJ90">
        <v>1.35</v>
      </c>
      <c r="BK90">
        <v>0.77</v>
      </c>
      <c r="BL90">
        <v>0.48</v>
      </c>
      <c r="BM90">
        <v>2.9</v>
      </c>
      <c r="BN90">
        <v>0.68</v>
      </c>
      <c r="BO90">
        <v>0.57999999999999996</v>
      </c>
      <c r="BP90">
        <v>0</v>
      </c>
      <c r="BQ90">
        <v>26.06</v>
      </c>
      <c r="BR90">
        <v>67.72</v>
      </c>
      <c r="BS90">
        <v>193.5</v>
      </c>
      <c r="BT90">
        <v>0</v>
      </c>
      <c r="BU90">
        <v>0</v>
      </c>
    </row>
    <row r="91" spans="7:73">
      <c r="G91" t="s">
        <v>133</v>
      </c>
      <c r="H91" s="115">
        <v>1261</v>
      </c>
      <c r="I91" s="88">
        <v>275.60999999999996</v>
      </c>
      <c r="J91" s="88">
        <v>301.79000000000002</v>
      </c>
      <c r="K91" s="88">
        <v>0.97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67.72</v>
      </c>
      <c r="X91">
        <v>13.24</v>
      </c>
      <c r="Y91">
        <v>5.96</v>
      </c>
      <c r="Z91">
        <v>28.69</v>
      </c>
      <c r="AA91">
        <v>0.97</v>
      </c>
      <c r="AB91">
        <v>16.45</v>
      </c>
      <c r="AC91">
        <v>0</v>
      </c>
      <c r="AD91">
        <v>17.420000000000002</v>
      </c>
      <c r="AE91">
        <v>94.33</v>
      </c>
      <c r="AF91">
        <v>186.24</v>
      </c>
      <c r="AG91">
        <v>69.66</v>
      </c>
      <c r="AH91">
        <v>66.52</v>
      </c>
      <c r="AI91">
        <v>23.22</v>
      </c>
      <c r="AJ91">
        <v>31.44</v>
      </c>
      <c r="AK91">
        <v>0.85</v>
      </c>
      <c r="AL91">
        <v>96.75</v>
      </c>
      <c r="AM91">
        <v>172.22</v>
      </c>
      <c r="AN91">
        <v>59.02</v>
      </c>
      <c r="AO91">
        <v>14.51</v>
      </c>
      <c r="AP91">
        <v>14.51</v>
      </c>
      <c r="AQ91">
        <v>45.71</v>
      </c>
      <c r="AR91">
        <v>68.739999999999995</v>
      </c>
      <c r="AS91">
        <v>21.84</v>
      </c>
      <c r="AT91">
        <v>0</v>
      </c>
      <c r="AU91">
        <v>191.19</v>
      </c>
      <c r="AV91">
        <v>3.87</v>
      </c>
      <c r="AW91">
        <v>90.94</v>
      </c>
      <c r="AX91">
        <v>0</v>
      </c>
      <c r="AY91">
        <v>140.29</v>
      </c>
      <c r="AZ91">
        <v>0</v>
      </c>
      <c r="BA91">
        <v>0.92</v>
      </c>
      <c r="BB91">
        <v>0.4</v>
      </c>
      <c r="BC91">
        <v>0.52</v>
      </c>
      <c r="BD91">
        <v>0.94</v>
      </c>
      <c r="BE91">
        <v>0.96</v>
      </c>
      <c r="BF91">
        <v>1.02</v>
      </c>
      <c r="BG91">
        <v>0.92</v>
      </c>
      <c r="BH91">
        <v>0.61</v>
      </c>
      <c r="BI91">
        <v>0.61</v>
      </c>
      <c r="BJ91">
        <v>1.35</v>
      </c>
      <c r="BK91">
        <v>0.77</v>
      </c>
      <c r="BL91">
        <v>0.48</v>
      </c>
      <c r="BM91">
        <v>2.9</v>
      </c>
      <c r="BN91">
        <v>0.68</v>
      </c>
      <c r="BO91">
        <v>0.57999999999999996</v>
      </c>
      <c r="BP91">
        <v>0</v>
      </c>
      <c r="BQ91">
        <v>26.06</v>
      </c>
      <c r="BR91">
        <v>67.72</v>
      </c>
      <c r="BS91">
        <v>193.5</v>
      </c>
      <c r="BT91">
        <v>0</v>
      </c>
      <c r="BU91">
        <v>0</v>
      </c>
    </row>
    <row r="92" spans="7:73">
      <c r="G92" t="s">
        <v>134</v>
      </c>
      <c r="H92" s="115">
        <v>1261</v>
      </c>
      <c r="I92" s="88">
        <v>275.60999999999996</v>
      </c>
      <c r="J92" s="88">
        <v>301.79000000000002</v>
      </c>
      <c r="K92" s="88">
        <v>0.97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67.72</v>
      </c>
      <c r="X92">
        <v>13.24</v>
      </c>
      <c r="Y92">
        <v>5.96</v>
      </c>
      <c r="Z92">
        <v>28.69</v>
      </c>
      <c r="AA92">
        <v>0.97</v>
      </c>
      <c r="AB92">
        <v>16.45</v>
      </c>
      <c r="AC92">
        <v>0</v>
      </c>
      <c r="AD92">
        <v>17.420000000000002</v>
      </c>
      <c r="AE92">
        <v>94.33</v>
      </c>
      <c r="AF92">
        <v>186.24</v>
      </c>
      <c r="AG92">
        <v>69.66</v>
      </c>
      <c r="AH92">
        <v>66.52</v>
      </c>
      <c r="AI92">
        <v>23.22</v>
      </c>
      <c r="AJ92">
        <v>31.44</v>
      </c>
      <c r="AK92">
        <v>0.85</v>
      </c>
      <c r="AL92">
        <v>96.75</v>
      </c>
      <c r="AM92">
        <v>172.22</v>
      </c>
      <c r="AN92">
        <v>59.02</v>
      </c>
      <c r="AO92">
        <v>14.51</v>
      </c>
      <c r="AP92">
        <v>14.51</v>
      </c>
      <c r="AQ92">
        <v>45.71</v>
      </c>
      <c r="AR92">
        <v>68.739999999999995</v>
      </c>
      <c r="AS92">
        <v>21.84</v>
      </c>
      <c r="AT92">
        <v>0</v>
      </c>
      <c r="AU92">
        <v>191.19</v>
      </c>
      <c r="AV92">
        <v>3.87</v>
      </c>
      <c r="AW92">
        <v>90.94</v>
      </c>
      <c r="AX92">
        <v>0</v>
      </c>
      <c r="AY92">
        <v>140.29</v>
      </c>
      <c r="AZ92">
        <v>0</v>
      </c>
      <c r="BA92">
        <v>0.92</v>
      </c>
      <c r="BB92">
        <v>0.4</v>
      </c>
      <c r="BC92">
        <v>0.52</v>
      </c>
      <c r="BD92">
        <v>0.94</v>
      </c>
      <c r="BE92">
        <v>0.96</v>
      </c>
      <c r="BF92">
        <v>1.02</v>
      </c>
      <c r="BG92">
        <v>0.92</v>
      </c>
      <c r="BH92">
        <v>0.61</v>
      </c>
      <c r="BI92">
        <v>0.61</v>
      </c>
      <c r="BJ92">
        <v>1.35</v>
      </c>
      <c r="BK92">
        <v>0.77</v>
      </c>
      <c r="BL92">
        <v>0.48</v>
      </c>
      <c r="BM92">
        <v>2.9</v>
      </c>
      <c r="BN92">
        <v>0.68</v>
      </c>
      <c r="BO92">
        <v>0.57999999999999996</v>
      </c>
      <c r="BP92">
        <v>0</v>
      </c>
      <c r="BQ92">
        <v>26.06</v>
      </c>
      <c r="BR92">
        <v>67.72</v>
      </c>
      <c r="BS92">
        <v>193.5</v>
      </c>
      <c r="BT92">
        <v>0</v>
      </c>
      <c r="BU92">
        <v>0</v>
      </c>
    </row>
    <row r="93" spans="7:73">
      <c r="G93" t="s">
        <v>135</v>
      </c>
      <c r="H93" s="115">
        <v>1261</v>
      </c>
      <c r="I93" s="88">
        <v>275.60999999999996</v>
      </c>
      <c r="J93" s="88">
        <v>301.79000000000002</v>
      </c>
      <c r="K93" s="88">
        <v>0.97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67.72</v>
      </c>
      <c r="X93">
        <v>13.24</v>
      </c>
      <c r="Y93">
        <v>5.96</v>
      </c>
      <c r="Z93">
        <v>28.69</v>
      </c>
      <c r="AA93">
        <v>0.97</v>
      </c>
      <c r="AB93">
        <v>16.45</v>
      </c>
      <c r="AC93">
        <v>0</v>
      </c>
      <c r="AD93">
        <v>17.420000000000002</v>
      </c>
      <c r="AE93">
        <v>94.33</v>
      </c>
      <c r="AF93">
        <v>186.24</v>
      </c>
      <c r="AG93">
        <v>69.66</v>
      </c>
      <c r="AH93">
        <v>66.52</v>
      </c>
      <c r="AI93">
        <v>23.22</v>
      </c>
      <c r="AJ93">
        <v>31.44</v>
      </c>
      <c r="AK93">
        <v>0.85</v>
      </c>
      <c r="AL93">
        <v>96.75</v>
      </c>
      <c r="AM93">
        <v>172.22</v>
      </c>
      <c r="AN93">
        <v>59.02</v>
      </c>
      <c r="AO93">
        <v>14.51</v>
      </c>
      <c r="AP93">
        <v>14.51</v>
      </c>
      <c r="AQ93">
        <v>45.71</v>
      </c>
      <c r="AR93">
        <v>68.739999999999995</v>
      </c>
      <c r="AS93">
        <v>21.84</v>
      </c>
      <c r="AT93">
        <v>0</v>
      </c>
      <c r="AU93">
        <v>191.19</v>
      </c>
      <c r="AV93">
        <v>3.87</v>
      </c>
      <c r="AW93">
        <v>90.94</v>
      </c>
      <c r="AX93">
        <v>0</v>
      </c>
      <c r="AY93">
        <v>140.29</v>
      </c>
      <c r="AZ93">
        <v>0</v>
      </c>
      <c r="BA93">
        <v>0.92</v>
      </c>
      <c r="BB93">
        <v>0.4</v>
      </c>
      <c r="BC93">
        <v>0.52</v>
      </c>
      <c r="BD93">
        <v>0.94</v>
      </c>
      <c r="BE93">
        <v>0.96</v>
      </c>
      <c r="BF93">
        <v>1.02</v>
      </c>
      <c r="BG93">
        <v>0.92</v>
      </c>
      <c r="BH93">
        <v>0.61</v>
      </c>
      <c r="BI93">
        <v>0.61</v>
      </c>
      <c r="BJ93">
        <v>1.35</v>
      </c>
      <c r="BK93">
        <v>0.77</v>
      </c>
      <c r="BL93">
        <v>0.48</v>
      </c>
      <c r="BM93">
        <v>2.9</v>
      </c>
      <c r="BN93">
        <v>0.68</v>
      </c>
      <c r="BO93">
        <v>0.57999999999999996</v>
      </c>
      <c r="BP93">
        <v>0</v>
      </c>
      <c r="BQ93">
        <v>26.06</v>
      </c>
      <c r="BR93">
        <v>67.72</v>
      </c>
      <c r="BS93">
        <v>193.5</v>
      </c>
      <c r="BT93">
        <v>0</v>
      </c>
      <c r="BU93">
        <v>0</v>
      </c>
    </row>
    <row r="94" spans="7:73">
      <c r="G94" t="s">
        <v>136</v>
      </c>
      <c r="H94" s="115">
        <v>1261</v>
      </c>
      <c r="I94" s="88">
        <v>275.60999999999996</v>
      </c>
      <c r="J94" s="88">
        <v>301.79000000000002</v>
      </c>
      <c r="K94" s="88">
        <v>0.97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67.72</v>
      </c>
      <c r="X94">
        <v>13.24</v>
      </c>
      <c r="Y94">
        <v>5.96</v>
      </c>
      <c r="Z94">
        <v>28.69</v>
      </c>
      <c r="AA94">
        <v>0.97</v>
      </c>
      <c r="AB94">
        <v>16.45</v>
      </c>
      <c r="AC94">
        <v>0</v>
      </c>
      <c r="AD94">
        <v>17.420000000000002</v>
      </c>
      <c r="AE94">
        <v>94.33</v>
      </c>
      <c r="AF94">
        <v>186.24</v>
      </c>
      <c r="AG94">
        <v>69.66</v>
      </c>
      <c r="AH94">
        <v>66.52</v>
      </c>
      <c r="AI94">
        <v>23.22</v>
      </c>
      <c r="AJ94">
        <v>31.44</v>
      </c>
      <c r="AK94">
        <v>0.85</v>
      </c>
      <c r="AL94">
        <v>96.75</v>
      </c>
      <c r="AM94">
        <v>172.22</v>
      </c>
      <c r="AN94">
        <v>59.02</v>
      </c>
      <c r="AO94">
        <v>14.51</v>
      </c>
      <c r="AP94">
        <v>14.51</v>
      </c>
      <c r="AQ94">
        <v>45.71</v>
      </c>
      <c r="AR94">
        <v>68.739999999999995</v>
      </c>
      <c r="AS94">
        <v>21.84</v>
      </c>
      <c r="AT94">
        <v>0</v>
      </c>
      <c r="AU94">
        <v>191.19</v>
      </c>
      <c r="AV94">
        <v>3.87</v>
      </c>
      <c r="AW94">
        <v>90.94</v>
      </c>
      <c r="AX94">
        <v>0</v>
      </c>
      <c r="AY94">
        <v>140.29</v>
      </c>
      <c r="AZ94">
        <v>0</v>
      </c>
      <c r="BA94">
        <v>0.92</v>
      </c>
      <c r="BB94">
        <v>0.4</v>
      </c>
      <c r="BC94">
        <v>0.52</v>
      </c>
      <c r="BD94">
        <v>0.94</v>
      </c>
      <c r="BE94">
        <v>0.96</v>
      </c>
      <c r="BF94">
        <v>1.02</v>
      </c>
      <c r="BG94">
        <v>0.92</v>
      </c>
      <c r="BH94">
        <v>0.61</v>
      </c>
      <c r="BI94">
        <v>0.61</v>
      </c>
      <c r="BJ94">
        <v>1.35</v>
      </c>
      <c r="BK94">
        <v>0.77</v>
      </c>
      <c r="BL94">
        <v>0.48</v>
      </c>
      <c r="BM94">
        <v>2.9</v>
      </c>
      <c r="BN94">
        <v>0.68</v>
      </c>
      <c r="BO94">
        <v>0.57999999999999996</v>
      </c>
      <c r="BP94">
        <v>0</v>
      </c>
      <c r="BQ94">
        <v>26.06</v>
      </c>
      <c r="BR94">
        <v>67.72</v>
      </c>
      <c r="BS94">
        <v>193.5</v>
      </c>
      <c r="BT94">
        <v>0</v>
      </c>
      <c r="BU94">
        <v>0</v>
      </c>
    </row>
    <row r="95" spans="7:73">
      <c r="G95" t="s">
        <v>137</v>
      </c>
      <c r="H95" s="115">
        <v>1260.9499999999998</v>
      </c>
      <c r="I95" s="88">
        <v>275.58</v>
      </c>
      <c r="J95" s="88">
        <v>301.79000000000002</v>
      </c>
      <c r="K95" s="88">
        <v>0.97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67.72</v>
      </c>
      <c r="X95">
        <v>13.24</v>
      </c>
      <c r="Y95">
        <v>5.96</v>
      </c>
      <c r="Z95">
        <v>28.69</v>
      </c>
      <c r="AA95">
        <v>0.97</v>
      </c>
      <c r="AB95">
        <v>16.45</v>
      </c>
      <c r="AC95">
        <v>0</v>
      </c>
      <c r="AD95">
        <v>17.420000000000002</v>
      </c>
      <c r="AE95">
        <v>94.33</v>
      </c>
      <c r="AF95">
        <v>186.24</v>
      </c>
      <c r="AG95">
        <v>69.66</v>
      </c>
      <c r="AH95">
        <v>66.52</v>
      </c>
      <c r="AI95">
        <v>23.22</v>
      </c>
      <c r="AJ95">
        <v>31.44</v>
      </c>
      <c r="AK95">
        <v>0.8</v>
      </c>
      <c r="AL95">
        <v>96.75</v>
      </c>
      <c r="AM95">
        <v>172.22</v>
      </c>
      <c r="AN95">
        <v>59.02</v>
      </c>
      <c r="AO95">
        <v>14.51</v>
      </c>
      <c r="AP95">
        <v>14.51</v>
      </c>
      <c r="AQ95">
        <v>45.71</v>
      </c>
      <c r="AR95">
        <v>68.739999999999995</v>
      </c>
      <c r="AS95">
        <v>21.84</v>
      </c>
      <c r="AT95">
        <v>0</v>
      </c>
      <c r="AU95">
        <v>191.19</v>
      </c>
      <c r="AV95">
        <v>3.87</v>
      </c>
      <c r="AW95">
        <v>90.94</v>
      </c>
      <c r="AX95">
        <v>0</v>
      </c>
      <c r="AY95">
        <v>140.29</v>
      </c>
      <c r="AZ95">
        <v>0</v>
      </c>
      <c r="BA95">
        <v>0.92</v>
      </c>
      <c r="BB95">
        <v>0.4</v>
      </c>
      <c r="BC95">
        <v>0.52</v>
      </c>
      <c r="BD95">
        <v>0.94</v>
      </c>
      <c r="BE95">
        <v>0.93</v>
      </c>
      <c r="BF95">
        <v>1.02</v>
      </c>
      <c r="BG95">
        <v>0.92</v>
      </c>
      <c r="BH95">
        <v>0.61</v>
      </c>
      <c r="BI95">
        <v>0.61</v>
      </c>
      <c r="BJ95">
        <v>1.35</v>
      </c>
      <c r="BK95">
        <v>0.77</v>
      </c>
      <c r="BL95">
        <v>0.48</v>
      </c>
      <c r="BM95">
        <v>2.9</v>
      </c>
      <c r="BN95">
        <v>0.68</v>
      </c>
      <c r="BO95">
        <v>0.57999999999999996</v>
      </c>
      <c r="BP95">
        <v>0</v>
      </c>
      <c r="BQ95">
        <v>26.06</v>
      </c>
      <c r="BR95">
        <v>67.72</v>
      </c>
      <c r="BS95">
        <v>193.5</v>
      </c>
      <c r="BT95">
        <v>0</v>
      </c>
      <c r="BU95">
        <v>0</v>
      </c>
    </row>
    <row r="96" spans="7:73">
      <c r="G96" t="s">
        <v>138</v>
      </c>
      <c r="H96" s="115">
        <v>1260.9499999999998</v>
      </c>
      <c r="I96" s="88">
        <v>275.58</v>
      </c>
      <c r="J96" s="88">
        <v>301.79000000000002</v>
      </c>
      <c r="K96" s="88">
        <v>0.97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67.72</v>
      </c>
      <c r="X96">
        <v>13.24</v>
      </c>
      <c r="Y96">
        <v>5.96</v>
      </c>
      <c r="Z96">
        <v>28.69</v>
      </c>
      <c r="AA96">
        <v>0.97</v>
      </c>
      <c r="AB96">
        <v>16.45</v>
      </c>
      <c r="AC96">
        <v>0</v>
      </c>
      <c r="AD96">
        <v>17.420000000000002</v>
      </c>
      <c r="AE96">
        <v>94.33</v>
      </c>
      <c r="AF96">
        <v>186.24</v>
      </c>
      <c r="AG96">
        <v>69.66</v>
      </c>
      <c r="AH96">
        <v>66.52</v>
      </c>
      <c r="AI96">
        <v>23.22</v>
      </c>
      <c r="AJ96">
        <v>31.44</v>
      </c>
      <c r="AK96">
        <v>0.8</v>
      </c>
      <c r="AL96">
        <v>96.75</v>
      </c>
      <c r="AM96">
        <v>172.22</v>
      </c>
      <c r="AN96">
        <v>59.02</v>
      </c>
      <c r="AO96">
        <v>14.51</v>
      </c>
      <c r="AP96">
        <v>14.51</v>
      </c>
      <c r="AQ96">
        <v>45.71</v>
      </c>
      <c r="AR96">
        <v>68.739999999999995</v>
      </c>
      <c r="AS96">
        <v>21.84</v>
      </c>
      <c r="AT96">
        <v>0</v>
      </c>
      <c r="AU96">
        <v>191.19</v>
      </c>
      <c r="AV96">
        <v>3.87</v>
      </c>
      <c r="AW96">
        <v>90.94</v>
      </c>
      <c r="AX96">
        <v>0</v>
      </c>
      <c r="AY96">
        <v>140.29</v>
      </c>
      <c r="AZ96">
        <v>0</v>
      </c>
      <c r="BA96">
        <v>0.92</v>
      </c>
      <c r="BB96">
        <v>0.4</v>
      </c>
      <c r="BC96">
        <v>0.52</v>
      </c>
      <c r="BD96">
        <v>0.94</v>
      </c>
      <c r="BE96">
        <v>0.93</v>
      </c>
      <c r="BF96">
        <v>1.02</v>
      </c>
      <c r="BG96">
        <v>0.92</v>
      </c>
      <c r="BH96">
        <v>0.61</v>
      </c>
      <c r="BI96">
        <v>0.61</v>
      </c>
      <c r="BJ96">
        <v>1.35</v>
      </c>
      <c r="BK96">
        <v>0.77</v>
      </c>
      <c r="BL96">
        <v>0.48</v>
      </c>
      <c r="BM96">
        <v>2.9</v>
      </c>
      <c r="BN96">
        <v>0.68</v>
      </c>
      <c r="BO96">
        <v>0.57999999999999996</v>
      </c>
      <c r="BP96">
        <v>0</v>
      </c>
      <c r="BQ96">
        <v>26.06</v>
      </c>
      <c r="BR96">
        <v>67.72</v>
      </c>
      <c r="BS96">
        <v>193.5</v>
      </c>
      <c r="BT96">
        <v>0</v>
      </c>
      <c r="BU96">
        <v>0</v>
      </c>
    </row>
    <row r="97" spans="1:133">
      <c r="G97" t="s">
        <v>139</v>
      </c>
      <c r="H97" s="115">
        <v>1260.9499999999998</v>
      </c>
      <c r="I97" s="88">
        <v>275.58</v>
      </c>
      <c r="J97" s="88">
        <v>301.79000000000002</v>
      </c>
      <c r="K97" s="88">
        <v>0.97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67.72</v>
      </c>
      <c r="X97">
        <v>13.24</v>
      </c>
      <c r="Y97">
        <v>5.96</v>
      </c>
      <c r="Z97">
        <v>28.69</v>
      </c>
      <c r="AA97">
        <v>0.97</v>
      </c>
      <c r="AB97">
        <v>16.45</v>
      </c>
      <c r="AC97">
        <v>0</v>
      </c>
      <c r="AD97">
        <v>17.420000000000002</v>
      </c>
      <c r="AE97">
        <v>94.33</v>
      </c>
      <c r="AF97">
        <v>186.24</v>
      </c>
      <c r="AG97">
        <v>69.66</v>
      </c>
      <c r="AH97">
        <v>66.52</v>
      </c>
      <c r="AI97">
        <v>23.22</v>
      </c>
      <c r="AJ97">
        <v>31.44</v>
      </c>
      <c r="AK97">
        <v>0.8</v>
      </c>
      <c r="AL97">
        <v>96.75</v>
      </c>
      <c r="AM97">
        <v>172.22</v>
      </c>
      <c r="AN97">
        <v>59.02</v>
      </c>
      <c r="AO97">
        <v>14.51</v>
      </c>
      <c r="AP97">
        <v>14.51</v>
      </c>
      <c r="AQ97">
        <v>45.71</v>
      </c>
      <c r="AR97">
        <v>68.739999999999995</v>
      </c>
      <c r="AS97">
        <v>21.84</v>
      </c>
      <c r="AT97">
        <v>0</v>
      </c>
      <c r="AU97">
        <v>191.19</v>
      </c>
      <c r="AV97">
        <v>3.87</v>
      </c>
      <c r="AW97">
        <v>90.94</v>
      </c>
      <c r="AX97">
        <v>0</v>
      </c>
      <c r="AY97">
        <v>140.29</v>
      </c>
      <c r="AZ97">
        <v>0</v>
      </c>
      <c r="BA97">
        <v>0.92</v>
      </c>
      <c r="BB97">
        <v>0.4</v>
      </c>
      <c r="BC97">
        <v>0.52</v>
      </c>
      <c r="BD97">
        <v>0.94</v>
      </c>
      <c r="BE97">
        <v>0.93</v>
      </c>
      <c r="BF97">
        <v>1.02</v>
      </c>
      <c r="BG97">
        <v>0.92</v>
      </c>
      <c r="BH97">
        <v>0.61</v>
      </c>
      <c r="BI97">
        <v>0.61</v>
      </c>
      <c r="BJ97">
        <v>1.35</v>
      </c>
      <c r="BK97">
        <v>0.77</v>
      </c>
      <c r="BL97">
        <v>0.48</v>
      </c>
      <c r="BM97">
        <v>2.9</v>
      </c>
      <c r="BN97">
        <v>0.68</v>
      </c>
      <c r="BO97">
        <v>0.57999999999999996</v>
      </c>
      <c r="BP97">
        <v>0</v>
      </c>
      <c r="BQ97">
        <v>26.06</v>
      </c>
      <c r="BR97">
        <v>67.72</v>
      </c>
      <c r="BS97">
        <v>193.5</v>
      </c>
      <c r="BT97">
        <v>0</v>
      </c>
      <c r="BU97">
        <v>0</v>
      </c>
    </row>
    <row r="98" spans="1:133">
      <c r="G98" t="s">
        <v>140</v>
      </c>
      <c r="H98" s="115">
        <v>1260.9499999999998</v>
      </c>
      <c r="I98" s="88">
        <v>275.58</v>
      </c>
      <c r="J98" s="88">
        <v>301.79000000000002</v>
      </c>
      <c r="K98" s="88">
        <v>0.97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67.72</v>
      </c>
      <c r="X98">
        <v>13.24</v>
      </c>
      <c r="Y98">
        <v>5.96</v>
      </c>
      <c r="Z98">
        <v>28.69</v>
      </c>
      <c r="AA98">
        <v>0.97</v>
      </c>
      <c r="AB98">
        <v>16.45</v>
      </c>
      <c r="AC98">
        <v>0</v>
      </c>
      <c r="AD98">
        <v>17.420000000000002</v>
      </c>
      <c r="AE98">
        <v>94.33</v>
      </c>
      <c r="AF98">
        <v>186.24</v>
      </c>
      <c r="AG98">
        <v>69.66</v>
      </c>
      <c r="AH98">
        <v>66.52</v>
      </c>
      <c r="AI98">
        <v>23.22</v>
      </c>
      <c r="AJ98">
        <v>31.44</v>
      </c>
      <c r="AK98">
        <v>0.8</v>
      </c>
      <c r="AL98">
        <v>96.75</v>
      </c>
      <c r="AM98">
        <v>172.22</v>
      </c>
      <c r="AN98">
        <v>59.02</v>
      </c>
      <c r="AO98">
        <v>14.51</v>
      </c>
      <c r="AP98">
        <v>14.51</v>
      </c>
      <c r="AQ98">
        <v>45.71</v>
      </c>
      <c r="AR98">
        <v>68.739999999999995</v>
      </c>
      <c r="AS98">
        <v>21.84</v>
      </c>
      <c r="AT98">
        <v>0</v>
      </c>
      <c r="AU98">
        <v>191.19</v>
      </c>
      <c r="AV98">
        <v>3.87</v>
      </c>
      <c r="AW98">
        <v>90.94</v>
      </c>
      <c r="AX98">
        <v>0</v>
      </c>
      <c r="AY98">
        <v>140.29</v>
      </c>
      <c r="AZ98">
        <v>0</v>
      </c>
      <c r="BA98">
        <v>0.92</v>
      </c>
      <c r="BB98">
        <v>0.4</v>
      </c>
      <c r="BC98">
        <v>0.52</v>
      </c>
      <c r="BD98">
        <v>0.94</v>
      </c>
      <c r="BE98">
        <v>0.93</v>
      </c>
      <c r="BF98">
        <v>1.02</v>
      </c>
      <c r="BG98">
        <v>0.92</v>
      </c>
      <c r="BH98">
        <v>0.61</v>
      </c>
      <c r="BI98">
        <v>0.61</v>
      </c>
      <c r="BJ98">
        <v>1.35</v>
      </c>
      <c r="BK98">
        <v>0.77</v>
      </c>
      <c r="BL98">
        <v>0.48</v>
      </c>
      <c r="BM98">
        <v>2.9</v>
      </c>
      <c r="BN98">
        <v>0.68</v>
      </c>
      <c r="BO98">
        <v>0.57999999999999996</v>
      </c>
      <c r="BP98">
        <v>0</v>
      </c>
      <c r="BQ98">
        <v>26.06</v>
      </c>
      <c r="BR98">
        <v>67.72</v>
      </c>
      <c r="BS98">
        <v>193.5</v>
      </c>
      <c r="BT98">
        <v>0</v>
      </c>
      <c r="B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18.49885750000001</v>
      </c>
      <c r="I99" s="111">
        <f t="shared" ref="I99:BU99" si="1">SUM(I3:I98)/4000</f>
        <v>5.5192400000000079</v>
      </c>
      <c r="J99" s="111">
        <f t="shared" si="1"/>
        <v>7.2327500000000091</v>
      </c>
      <c r="K99" s="111">
        <f t="shared" si="1"/>
        <v>0.45869999999999989</v>
      </c>
      <c r="L99" s="111">
        <f t="shared" si="1"/>
        <v>0.11031000000000009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0.54176000000000013</v>
      </c>
      <c r="X99">
        <f t="shared" si="1"/>
        <v>0.30754999999999999</v>
      </c>
      <c r="Y99">
        <f t="shared" si="1"/>
        <v>0.14408000000000004</v>
      </c>
      <c r="Z99">
        <f t="shared" si="1"/>
        <v>0.68856000000000106</v>
      </c>
      <c r="AA99">
        <f t="shared" si="1"/>
        <v>2.3279999999999981E-2</v>
      </c>
      <c r="AB99">
        <f t="shared" si="1"/>
        <v>0.39480000000000065</v>
      </c>
      <c r="AC99">
        <f t="shared" si="1"/>
        <v>0.49333999999999972</v>
      </c>
      <c r="AD99">
        <f t="shared" si="1"/>
        <v>0.41808000000000051</v>
      </c>
      <c r="AE99">
        <f t="shared" si="1"/>
        <v>0.75463999999999964</v>
      </c>
      <c r="AF99">
        <f t="shared" si="1"/>
        <v>4.4697599999999991</v>
      </c>
      <c r="AG99">
        <f t="shared" si="1"/>
        <v>0.55728000000000011</v>
      </c>
      <c r="AH99">
        <f t="shared" si="1"/>
        <v>1.5964800000000037</v>
      </c>
      <c r="AI99">
        <f t="shared" si="1"/>
        <v>0.18576000000000012</v>
      </c>
      <c r="AJ99">
        <f t="shared" si="1"/>
        <v>0.25152000000000019</v>
      </c>
      <c r="AK99">
        <f t="shared" si="1"/>
        <v>1.9369999999999991E-2</v>
      </c>
      <c r="AL99">
        <f t="shared" si="1"/>
        <v>2.3220000000000001</v>
      </c>
      <c r="AM99">
        <f t="shared" si="1"/>
        <v>0.51666000000000001</v>
      </c>
      <c r="AN99">
        <f t="shared" si="1"/>
        <v>1.2904600000000019</v>
      </c>
      <c r="AO99">
        <f t="shared" si="1"/>
        <v>0.34823999999999983</v>
      </c>
      <c r="AP99">
        <f t="shared" si="1"/>
        <v>0.13058999999999996</v>
      </c>
      <c r="AQ99">
        <f t="shared" si="1"/>
        <v>1.0970400000000007</v>
      </c>
      <c r="AR99">
        <f t="shared" si="1"/>
        <v>1.3380000000000005</v>
      </c>
      <c r="AS99">
        <f t="shared" si="1"/>
        <v>0.52415999999999929</v>
      </c>
      <c r="AT99">
        <f t="shared" si="1"/>
        <v>0.26411999999999997</v>
      </c>
      <c r="AU99">
        <f t="shared" si="1"/>
        <v>4.5885600000000002</v>
      </c>
      <c r="AV99">
        <f t="shared" si="1"/>
        <v>0.11031000000000009</v>
      </c>
      <c r="AW99">
        <f t="shared" si="1"/>
        <v>0.49776500000000018</v>
      </c>
      <c r="AX99">
        <f t="shared" si="1"/>
        <v>0.43542000000000042</v>
      </c>
      <c r="AY99">
        <f t="shared" si="1"/>
        <v>1.6254599999999995</v>
      </c>
      <c r="AZ99">
        <f t="shared" si="1"/>
        <v>7.4730000000000005E-2</v>
      </c>
      <c r="BA99">
        <f t="shared" si="1"/>
        <v>2.1879999999999997E-2</v>
      </c>
      <c r="BB99">
        <f t="shared" si="1"/>
        <v>9.5999999999999818E-3</v>
      </c>
      <c r="BC99">
        <f t="shared" si="1"/>
        <v>1.2480000000000022E-2</v>
      </c>
      <c r="BD99">
        <f t="shared" si="1"/>
        <v>2.2559999999999969E-2</v>
      </c>
      <c r="BE99">
        <f t="shared" si="1"/>
        <v>2.2799999999999977E-2</v>
      </c>
      <c r="BF99">
        <f t="shared" si="1"/>
        <v>2.4479999999999991E-2</v>
      </c>
      <c r="BG99">
        <f t="shared" si="1"/>
        <v>2.2249999999999999E-2</v>
      </c>
      <c r="BH99">
        <f t="shared" si="1"/>
        <v>1.463999999999999E-2</v>
      </c>
      <c r="BI99">
        <f t="shared" si="1"/>
        <v>1.3839999999999976E-2</v>
      </c>
      <c r="BJ99">
        <f t="shared" si="1"/>
        <v>3.2399999999999943E-2</v>
      </c>
      <c r="BK99">
        <f t="shared" si="1"/>
        <v>1.8480000000000017E-2</v>
      </c>
      <c r="BL99">
        <f t="shared" si="1"/>
        <v>1.1519999999999983E-2</v>
      </c>
      <c r="BM99">
        <f t="shared" si="1"/>
        <v>6.9600000000000037E-2</v>
      </c>
      <c r="BN99">
        <f t="shared" si="1"/>
        <v>1.6319999999999998E-2</v>
      </c>
      <c r="BO99">
        <f t="shared" si="1"/>
        <v>1.3919999999999972E-2</v>
      </c>
      <c r="BP99">
        <f t="shared" si="1"/>
        <v>7.4730000000000005E-2</v>
      </c>
      <c r="BQ99">
        <f t="shared" si="1"/>
        <v>0.625439999999999</v>
      </c>
      <c r="BR99">
        <f t="shared" si="1"/>
        <v>1.6252800000000009</v>
      </c>
      <c r="BS99">
        <f t="shared" si="1"/>
        <v>2.1284999999999998</v>
      </c>
      <c r="BT99">
        <f t="shared" si="1"/>
        <v>0.72055249999999993</v>
      </c>
      <c r="BU99">
        <f t="shared" si="1"/>
        <v>0.30881000000000008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2022-08-31T11:04:11Z</dcterms:modified>
</cp:coreProperties>
</file>